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ЯУ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I6" i="3"/>
  <c r="L6" i="3"/>
  <c r="C21" i="3"/>
  <c r="C6" i="3"/>
  <c r="D21" i="3"/>
  <c r="D6" i="3"/>
  <c r="E21" i="3"/>
  <c r="E6" i="3"/>
  <c r="F21" i="3"/>
  <c r="F6" i="3"/>
  <c r="G21" i="3"/>
  <c r="G6" i="3"/>
  <c r="H21" i="3"/>
  <c r="H6" i="3"/>
  <c r="I21" i="3"/>
  <c r="J21" i="3"/>
  <c r="J6" i="3"/>
  <c r="K21" i="3"/>
  <c r="K6" i="3"/>
  <c r="L21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L56" i="3"/>
  <c r="C50" i="3"/>
  <c r="D50" i="3"/>
  <c r="E50" i="3"/>
  <c r="F50" i="3"/>
  <c r="G50" i="3"/>
  <c r="H50" i="3"/>
  <c r="I50" i="3"/>
  <c r="J50" i="3"/>
  <c r="K50" i="3"/>
  <c r="L50" i="3"/>
  <c r="K56" i="3"/>
  <c r="C56" i="3"/>
  <c r="J56" i="3"/>
  <c r="F56" i="3"/>
  <c r="I56" i="3"/>
  <c r="E56" i="3"/>
  <c r="H56" i="3"/>
  <c r="D56" i="3"/>
  <c r="G56" i="3"/>
</calcChain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<sst xmlns="http://schemas.openxmlformats.org/spreadsheetml/2006/main" count="155" uniqueCount="129">
  <si>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</si>
  <si>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</si>
  <si>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</si>
  <si>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</si>
  <si>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</si>
  <si>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</si>
  <si>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</si>
  <si>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</si>
  <si>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</si>
  <si>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</si>
  <si>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</si>
  <si>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</si>
  <si>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</si>
  <si>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</si>
  <si>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</si>
  <si>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</si>
  <si>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</si>
  <si>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</si>
  <si>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</si>
  <si>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</si>
  <si>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</si>
  <si>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</si>
  <si>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</si>
  <si>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</si>
  <si>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</si>
  <si>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</si>
  <si>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</si>
  <si>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</si>
  <si>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</si>
  <si>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</si>
  <si>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</si>
  <si>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</si>
  <si>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</si>
  <si>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</si>
  <si>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</si>
  <si>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</si>
  <si>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</si>
  <si>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</si>
  <si>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</si>
  <si>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</si>
  <si>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</si>
  <si>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</si>
  <si>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</si>
  <si>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</si>
  <si>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</si>
  <si>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</si>
  <si>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</si>
  <si>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</si>
  <si>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</si>
  <si>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</si>
  <si>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</si>
  <si>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</si>
  <si>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</si>
  <si>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</si>
  <si>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</si>
  <si>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</si>
  <si>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</si>
  <si>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</si>
  <si>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</si>
  <si>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</si>
  <si>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</si>
  <si>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</si>
  <si>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</si>
  <si>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</si>
  <si>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</si>
  <si>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</si>
  <si>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</si>
  <si>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</si>
  <si>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</si>
  <si>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</si>
  <si>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</si>
  <si>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</si>
  <si>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</si>
  <si>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</si>
  <si>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</si>
  <si>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</si>
  <si>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</si>
  <si>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</si>
  <si>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</si>
  <si>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</si>
  <si>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</si>
  <si>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</si>
  <si>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</si>
  <si>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</si>
  <si>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</si>
  <si>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</si>
  <si>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</si>
  <si>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</si>
  <si>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</si>
  <si>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</si>
  <si>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</si>
  <si>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</si>
  <si>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</si>
  <si>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</si>
  <si>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</si>
  <si>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</si>
  <si>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</si>
  <si>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</si>
  <si>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</si>
  <si>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</si>
  <si>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</si>
  <si>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</si>
  <si>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</si>
  <si>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</si>
  <si>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</si>
  <si>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</si>
  <si>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</si>
  <si>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</si>
  <si>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</si>
  <si>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</si>
  <si>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</si>
  <si>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</si>
  <si>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</si>
  <si>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</si>
  <si>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</si>
  <si>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</si>
  <si>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</si>
  <si>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</si>
  <si>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</si>
  <si>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</si>
  <si>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</si>
  <si>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</si>
  <si>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</si>
  <si>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/>
  </si>
  <si>
    <t>Ж.В. Теренчук</t>
  </si>
  <si>
    <t>О.В. Дзвінчук</t>
  </si>
  <si>
    <t>(04853)50099</t>
  </si>
  <si>
    <t>inbox@rz.od.court.gov.ua</t>
  </si>
  <si>
    <t>9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</si>
</sst>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&amp;C&amp;L5A88E54F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1156</v>
      </c>
      <c r="D6" s="96">
        <f t="shared" si="0"/>
        <v>964842.72999999963</v>
      </c>
      <c r="E6" s="96">
        <f t="shared" si="0"/>
        <v>964</v>
      </c>
      <c r="F6" s="96">
        <f t="shared" si="0"/>
        <v>855702.83999999869</v>
      </c>
      <c r="G6" s="96">
        <f t="shared" si="0"/>
        <v>15</v>
      </c>
      <c r="H6" s="96">
        <f t="shared" si="0"/>
        <v>16625.699999999997</v>
      </c>
      <c r="I6" s="96">
        <f t="shared" si="0"/>
        <v>128</v>
      </c>
      <c r="J6" s="96">
        <f t="shared" si="0"/>
        <v>49930.1</v>
      </c>
      <c r="K6" s="96">
        <f t="shared" si="0"/>
        <v>192</v>
      </c>
      <c r="L6" s="96">
        <f t="shared" si="0"/>
        <v>118049.2</v>
      </c>
    </row>
    <row r="7" spans="1:12" ht="16.5" customHeight="1" x14ac:dyDescent="0.2">
      <c r="A7" s="87">
        <v>2</v>
      </c>
      <c r="B7" s="90" t="s">
        <v>74</v>
      </c>
      <c r="C7" s="97">
        <v>327</v>
      </c>
      <c r="D7" s="97">
        <v>527142.88000000105</v>
      </c>
      <c r="E7" s="97">
        <v>258</v>
      </c>
      <c r="F7" s="97">
        <v>462278.8</v>
      </c>
      <c r="G7" s="97">
        <v>7</v>
      </c>
      <c r="H7" s="97">
        <v>12970</v>
      </c>
      <c r="I7" s="97">
        <v>32</v>
      </c>
      <c r="J7" s="97">
        <v>24588.799999999999</v>
      </c>
      <c r="K7" s="97">
        <v>69</v>
      </c>
      <c r="L7" s="97">
        <v>70600.5</v>
      </c>
    </row>
    <row r="8" spans="1:12" ht="16.5" customHeight="1" x14ac:dyDescent="0.2">
      <c r="A8" s="87">
        <v>3</v>
      </c>
      <c r="B8" s="91" t="s">
        <v>75</v>
      </c>
      <c r="C8" s="97">
        <v>182</v>
      </c>
      <c r="D8" s="97">
        <v>353608.3</v>
      </c>
      <c r="E8" s="97">
        <v>182</v>
      </c>
      <c r="F8" s="97">
        <v>353535.32</v>
      </c>
      <c r="G8" s="97">
        <v>7</v>
      </c>
      <c r="H8" s="97">
        <v>12970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145</v>
      </c>
      <c r="D9" s="97">
        <v>173534.58</v>
      </c>
      <c r="E9" s="97">
        <v>76</v>
      </c>
      <c r="F9" s="97">
        <v>108743.48</v>
      </c>
      <c r="G9" s="97"/>
      <c r="H9" s="97"/>
      <c r="I9" s="97">
        <v>32</v>
      </c>
      <c r="J9" s="97">
        <v>24588.799999999999</v>
      </c>
      <c r="K9" s="97">
        <v>69</v>
      </c>
      <c r="L9" s="97">
        <v>70600.5</v>
      </c>
    </row>
    <row r="10" spans="1:12" ht="19.5" customHeight="1" x14ac:dyDescent="0.2">
      <c r="A10" s="87">
        <v>5</v>
      </c>
      <c r="B10" s="90" t="s">
        <v>77</v>
      </c>
      <c r="C10" s="97">
        <v>174</v>
      </c>
      <c r="D10" s="97">
        <v>144075</v>
      </c>
      <c r="E10" s="97">
        <v>153</v>
      </c>
      <c r="F10" s="97">
        <v>120142.6</v>
      </c>
      <c r="G10" s="97">
        <v>1</v>
      </c>
      <c r="H10" s="97">
        <v>768.4</v>
      </c>
      <c r="I10" s="97">
        <v>7</v>
      </c>
      <c r="J10" s="97">
        <v>7684</v>
      </c>
      <c r="K10" s="97">
        <v>21</v>
      </c>
      <c r="L10" s="97">
        <v>25357.200000000001</v>
      </c>
    </row>
    <row r="11" spans="1:12" ht="19.5" customHeight="1" x14ac:dyDescent="0.2">
      <c r="A11" s="87">
        <v>6</v>
      </c>
      <c r="B11" s="91" t="s">
        <v>78</v>
      </c>
      <c r="C11" s="97">
        <v>9</v>
      </c>
      <c r="D11" s="97">
        <v>17289</v>
      </c>
      <c r="E11" s="97">
        <v>1</v>
      </c>
      <c r="F11" s="97">
        <v>1136.5999999999999</v>
      </c>
      <c r="G11" s="97"/>
      <c r="H11" s="97"/>
      <c r="I11" s="97">
        <v>3</v>
      </c>
      <c r="J11" s="97">
        <v>4610.3999999999996</v>
      </c>
      <c r="K11" s="97">
        <v>8</v>
      </c>
      <c r="L11" s="97">
        <v>15368</v>
      </c>
    </row>
    <row r="12" spans="1:12" ht="19.5" customHeight="1" x14ac:dyDescent="0.2">
      <c r="A12" s="87">
        <v>7</v>
      </c>
      <c r="B12" s="91" t="s">
        <v>79</v>
      </c>
      <c r="C12" s="97">
        <v>165</v>
      </c>
      <c r="D12" s="97">
        <v>126786</v>
      </c>
      <c r="E12" s="97">
        <v>152</v>
      </c>
      <c r="F12" s="97">
        <v>119006</v>
      </c>
      <c r="G12" s="97">
        <v>1</v>
      </c>
      <c r="H12" s="97">
        <v>768.4</v>
      </c>
      <c r="I12" s="97">
        <v>4</v>
      </c>
      <c r="J12" s="97">
        <v>3073.6</v>
      </c>
      <c r="K12" s="97">
        <v>13</v>
      </c>
      <c r="L12" s="97">
        <v>9989.2000000000007</v>
      </c>
    </row>
    <row r="13" spans="1:12" ht="15" customHeight="1" x14ac:dyDescent="0.2">
      <c r="A13" s="87">
        <v>8</v>
      </c>
      <c r="B13" s="90" t="s">
        <v>18</v>
      </c>
      <c r="C13" s="97">
        <v>206</v>
      </c>
      <c r="D13" s="97">
        <v>158290.399999999</v>
      </c>
      <c r="E13" s="97">
        <v>202</v>
      </c>
      <c r="F13" s="97">
        <v>155233.799999999</v>
      </c>
      <c r="G13" s="97">
        <v>1</v>
      </c>
      <c r="H13" s="97">
        <v>384.2</v>
      </c>
      <c r="I13" s="97">
        <v>1</v>
      </c>
      <c r="J13" s="97">
        <v>768.4</v>
      </c>
      <c r="K13" s="97">
        <v>4</v>
      </c>
      <c r="L13" s="97">
        <v>3073.6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251</v>
      </c>
      <c r="D15" s="97">
        <v>97010.499999999694</v>
      </c>
      <c r="E15" s="97">
        <v>250</v>
      </c>
      <c r="F15" s="97">
        <v>97560.9899999997</v>
      </c>
      <c r="G15" s="97">
        <v>5</v>
      </c>
      <c r="H15" s="97">
        <v>2311</v>
      </c>
      <c r="I15" s="97"/>
      <c r="J15" s="97"/>
      <c r="K15" s="97">
        <v>1</v>
      </c>
      <c r="L15" s="97">
        <v>384.2</v>
      </c>
    </row>
    <row r="16" spans="1:12" ht="21" customHeight="1" x14ac:dyDescent="0.2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384.2</v>
      </c>
      <c r="G16" s="97">
        <v>1</v>
      </c>
      <c r="H16" s="97">
        <v>384.2</v>
      </c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250</v>
      </c>
      <c r="D17" s="97">
        <v>96049.999999999694</v>
      </c>
      <c r="E17" s="97">
        <v>249</v>
      </c>
      <c r="F17" s="97">
        <v>97176.789999999703</v>
      </c>
      <c r="G17" s="97">
        <v>4</v>
      </c>
      <c r="H17" s="97">
        <v>1926.8</v>
      </c>
      <c r="I17" s="97"/>
      <c r="J17" s="97"/>
      <c r="K17" s="97">
        <v>1</v>
      </c>
      <c r="L17" s="97">
        <v>384.2</v>
      </c>
    </row>
    <row r="18" spans="1:12" ht="21" customHeight="1" x14ac:dyDescent="0.2">
      <c r="A18" s="87">
        <v>13</v>
      </c>
      <c r="B18" s="99" t="s">
        <v>104</v>
      </c>
      <c r="C18" s="97">
        <v>194</v>
      </c>
      <c r="D18" s="97">
        <v>37267.3999999999</v>
      </c>
      <c r="E18" s="97">
        <v>97</v>
      </c>
      <c r="F18" s="97">
        <v>19430.099999999999</v>
      </c>
      <c r="G18" s="97">
        <v>1</v>
      </c>
      <c r="H18" s="97">
        <v>192.1</v>
      </c>
      <c r="I18" s="97">
        <v>88</v>
      </c>
      <c r="J18" s="97">
        <v>16888.900000000001</v>
      </c>
      <c r="K18" s="97">
        <v>97</v>
      </c>
      <c r="L18" s="97">
        <v>18633.7</v>
      </c>
    </row>
    <row r="19" spans="1:12" ht="21" customHeight="1" x14ac:dyDescent="0.2">
      <c r="A19" s="87">
        <v>14</v>
      </c>
      <c r="B19" s="99" t="s">
        <v>105</v>
      </c>
      <c r="C19" s="97">
        <v>3</v>
      </c>
      <c r="D19" s="97">
        <v>288.14999999999998</v>
      </c>
      <c r="E19" s="97">
        <v>3</v>
      </c>
      <c r="F19" s="97">
        <v>288.14999999999998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20</v>
      </c>
      <c r="D39" s="96">
        <f t="shared" si="3"/>
        <v>15368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20</v>
      </c>
      <c r="L39" s="96">
        <f t="shared" si="3"/>
        <v>15368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20</v>
      </c>
      <c r="D40" s="97">
        <f t="shared" si="4"/>
        <v>15368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20</v>
      </c>
      <c r="L40" s="97">
        <f t="shared" si="4"/>
        <v>15368</v>
      </c>
    </row>
    <row r="41" spans="1:12" ht="19.5" customHeight="1" x14ac:dyDescent="0.2">
      <c r="A41" s="87">
        <v>36</v>
      </c>
      <c r="B41" s="90" t="s">
        <v>86</v>
      </c>
      <c r="C41" s="97">
        <v>1</v>
      </c>
      <c r="D41" s="97">
        <v>768.4</v>
      </c>
      <c r="E41" s="97"/>
      <c r="F41" s="97"/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 x14ac:dyDescent="0.2">
      <c r="A44" s="87">
        <v>39</v>
      </c>
      <c r="B44" s="90" t="s">
        <v>88</v>
      </c>
      <c r="C44" s="97">
        <v>19</v>
      </c>
      <c r="D44" s="97">
        <v>14599.6</v>
      </c>
      <c r="E44" s="97"/>
      <c r="F44" s="97"/>
      <c r="G44" s="97"/>
      <c r="H44" s="97"/>
      <c r="I44" s="97"/>
      <c r="J44" s="97"/>
      <c r="K44" s="97">
        <v>19</v>
      </c>
      <c r="L44" s="97">
        <v>14599.6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19</v>
      </c>
      <c r="D46" s="97">
        <v>14599.6</v>
      </c>
      <c r="E46" s="97"/>
      <c r="F46" s="97"/>
      <c r="G46" s="97"/>
      <c r="H46" s="97"/>
      <c r="I46" s="97"/>
      <c r="J46" s="97"/>
      <c r="K46" s="97">
        <v>19</v>
      </c>
      <c r="L46" s="97">
        <v>14599.6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53</v>
      </c>
      <c r="D50" s="96">
        <f t="shared" si="5"/>
        <v>2437.8000000000002</v>
      </c>
      <c r="E50" s="96">
        <f t="shared" si="5"/>
        <v>53</v>
      </c>
      <c r="F50" s="96">
        <f t="shared" si="5"/>
        <v>2477.8999999999996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42</v>
      </c>
      <c r="D51" s="97">
        <v>858.74</v>
      </c>
      <c r="E51" s="97">
        <v>42</v>
      </c>
      <c r="F51" s="97">
        <v>887.91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7</v>
      </c>
      <c r="D52" s="97">
        <v>403.41</v>
      </c>
      <c r="E52" s="97">
        <v>7</v>
      </c>
      <c r="F52" s="97">
        <v>403.43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4</v>
      </c>
      <c r="D54" s="97">
        <v>1175.6500000000001</v>
      </c>
      <c r="E54" s="97">
        <v>4</v>
      </c>
      <c r="F54" s="97">
        <v>1186.56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820</v>
      </c>
      <c r="D55" s="96">
        <v>315044.00000000501</v>
      </c>
      <c r="E55" s="96">
        <v>165</v>
      </c>
      <c r="F55" s="96">
        <v>63392.999999999804</v>
      </c>
      <c r="G55" s="96"/>
      <c r="H55" s="96"/>
      <c r="I55" s="96">
        <v>814</v>
      </c>
      <c r="J55" s="96">
        <v>312738.80000000499</v>
      </c>
      <c r="K55" s="97">
        <v>6</v>
      </c>
      <c r="L55" s="96">
        <v>2305.1999999999998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2049</v>
      </c>
      <c r="D56" s="96">
        <f t="shared" si="6"/>
        <v>1297692.5300000047</v>
      </c>
      <c r="E56" s="96">
        <f t="shared" si="6"/>
        <v>1182</v>
      </c>
      <c r="F56" s="96">
        <f t="shared" si="6"/>
        <v>921573.73999999848</v>
      </c>
      <c r="G56" s="96">
        <f t="shared" si="6"/>
        <v>15</v>
      </c>
      <c r="H56" s="96">
        <f t="shared" si="6"/>
        <v>16625.699999999997</v>
      </c>
      <c r="I56" s="96">
        <f t="shared" si="6"/>
        <v>942</v>
      </c>
      <c r="J56" s="96">
        <f t="shared" si="6"/>
        <v>362668.90000000497</v>
      </c>
      <c r="K56" s="96">
        <f t="shared" si="6"/>
        <v>218</v>
      </c>
      <c r="L56" s="96">
        <f t="shared" si="6"/>
        <v>135722.40000000002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Роздільнянський районний суд Одеської області,_x000D_
 Початок періоду: 01.01.2019, Кінець періоду: 31.12.2019&amp;L5A88E54F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199</v>
      </c>
      <c r="F4" s="93">
        <f>SUM(F5:F25)</f>
        <v>113821.09999999989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6</v>
      </c>
      <c r="F5" s="95">
        <v>4610.3999999999996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2</v>
      </c>
      <c r="F6" s="95">
        <v>16500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149</v>
      </c>
      <c r="F7" s="95">
        <v>58590.499999999898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2</v>
      </c>
      <c r="F10" s="95">
        <v>3768.4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8</v>
      </c>
      <c r="F11" s="95">
        <v>8452.4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25</v>
      </c>
      <c r="F13" s="95">
        <v>17289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384.2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>
        <v>2</v>
      </c>
      <c r="F15" s="95">
        <v>1536.8</v>
      </c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4</v>
      </c>
      <c r="F17" s="95">
        <v>2689.4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Роздільнянський районний суд Одеської області,_x000D_
 Початок періоду: 01.01.2019, Кінець періоду: 31.12.2019&amp;L5A88E54F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2020-01-29T16:13:16Z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5A88E54F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