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<sst xmlns="http://schemas.openxmlformats.org/spreadsheetml/2006/main" count="155" uniqueCount="129">
  <si>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</si>
  <si>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</si>
  <si>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</si>
  <si>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</si>
  <si>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</si>
  <si>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</si>
  <si>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</si>
  <si>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</si>
  <si>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</si>
  <si>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</si>
  <si>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</si>
  <si>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</si>
  <si>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</si>
  <si>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</si>
  <si>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</si>
  <si>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</si>
  <si>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</si>
  <si>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</si>
  <si>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</si>
  <si>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</si>
  <si>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</si>
  <si>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</si>
  <si>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</si>
  <si>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</si>
  <si>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</si>
  <si>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</si>
  <si>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</si>
  <si>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</si>
  <si>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</si>
  <si>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</si>
  <si>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</si>
  <si>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</si>
  <si>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</si>
  <si>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</si>
  <si>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</si>
  <si>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</si>
  <si>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</si>
  <si>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</si>
  <si>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</si>
  <si>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</si>
  <si>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</si>
  <si>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</si>
  <si>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</si>
  <si>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</si>
  <si>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</si>
  <si>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</si>
  <si>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</si>
  <si>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</si>
  <si>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</si>
  <si>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</si>
  <si>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</si>
  <si>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</si>
  <si>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</si>
  <si>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</si>
  <si>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</si>
  <si>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</si>
  <si>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</si>
  <si>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</si>
  <si>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</si>
  <si>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</si>
  <si>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</si>
  <si>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</si>
  <si>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</si>
  <si>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</si>
  <si>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</si>
  <si>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</si>
  <si>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</si>
  <si>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</si>
  <si>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</si>
  <si>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</si>
  <si>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</si>
  <si>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</si>
  <si>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</si>
  <si>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</si>
  <si>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</si>
  <si>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</si>
  <si>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</si>
  <si>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</si>
  <si>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</si>
  <si>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</si>
  <si>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</si>
  <si>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</si>
  <si>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</si>
  <si>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</si>
  <si>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</si>
  <si>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</si>
  <si>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</si>
  <si>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</si>
  <si>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</si>
  <si>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</si>
  <si>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</si>
  <si>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</si>
  <si>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</si>
  <si>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</si>
  <si>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</si>
  <si>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</si>
  <si>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</si>
  <si>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</si>
  <si>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</si>
  <si>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</si>
  <si>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</si>
  <si>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</si>
  <si>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</si>
  <si>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</si>
  <si>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</si>
  <si>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</si>
  <si>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</si>
  <si>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</si>
  <si>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</si>
  <si>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</si>
  <si>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</si>
  <si>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</si>
  <si>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</si>
  <si>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</si>
  <si>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</si>
  <si>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</si>
  <si>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</si>
  <si>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</si>
  <si>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</si>
  <si>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</si>
  <si>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</si>
  <si>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</si>
  <si>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</si>
  <si>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</si>
  <si>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</si>
  <si>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</si>
  <si>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(04853)50099</t>
  </si>
  <si>
    <t>inbox@rz.od.court.gov.ua</t>
  </si>
  <si>
    <t>3 жовтня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</si>
</sst>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&amp;L0E6DDB4D&amp;C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858</v>
      </c>
      <c r="D6" s="96">
        <f>SUM(D7,D10,D13,D14,D15,D21,D24,D25,D18,D19,D20)</f>
        <v>732319.0300000008</v>
      </c>
      <c r="E6" s="96">
        <f>SUM(E7,E10,E13,E14,E15,E21,E24,E25,E18,E19,E20)</f>
        <v>709</v>
      </c>
      <c r="F6" s="96">
        <f>SUM(F7,F10,F13,F14,F15,F21,F24,F25,F18,F19,F20)</f>
        <v>641148.8499999999</v>
      </c>
      <c r="G6" s="96">
        <f>SUM(G7,G10,G13,G14,G15,G21,G24,G25,G18,G19,G20)</f>
        <v>8</v>
      </c>
      <c r="H6" s="96">
        <f>SUM(H7,H10,H13,H14,H15,H21,H24,H25,H18,H19,H20)</f>
        <v>10286.4</v>
      </c>
      <c r="I6" s="96">
        <f>SUM(I7,I10,I13,I14,I15,I21,I24,I25,I18,I19,I20)</f>
        <v>90</v>
      </c>
      <c r="J6" s="96">
        <f>SUM(J7,J10,J13,J14,J15,J21,J24,J25,J18,J19,J20)</f>
        <v>29375.4</v>
      </c>
      <c r="K6" s="96">
        <f>SUM(K7,K10,K13,K14,K15,K21,K24,K25,K18,K19,K20)</f>
        <v>149</v>
      </c>
      <c r="L6" s="96">
        <f>SUM(L7,L10,L13,L14,L15,L21,L24,L25,L18,L19,L20)</f>
        <v>98261.0000000001</v>
      </c>
    </row>
    <row r="7" spans="1:12" ht="16.5" customHeight="1">
      <c r="A7" s="87">
        <v>2</v>
      </c>
      <c r="B7" s="90" t="s">
        <v>74</v>
      </c>
      <c r="C7" s="97">
        <v>253</v>
      </c>
      <c r="D7" s="97">
        <v>408150.280000001</v>
      </c>
      <c r="E7" s="97">
        <v>196</v>
      </c>
      <c r="F7" s="97">
        <v>352474.91</v>
      </c>
      <c r="G7" s="97">
        <v>5</v>
      </c>
      <c r="H7" s="97">
        <v>9128</v>
      </c>
      <c r="I7" s="97">
        <v>22</v>
      </c>
      <c r="J7" s="97">
        <v>15175.9</v>
      </c>
      <c r="K7" s="97">
        <v>57</v>
      </c>
      <c r="L7" s="97">
        <v>60993.6000000001</v>
      </c>
    </row>
    <row r="8" spans="1:12" ht="16.5" customHeight="1">
      <c r="A8" s="87">
        <v>3</v>
      </c>
      <c r="B8" s="91" t="s">
        <v>75</v>
      </c>
      <c r="C8" s="97">
        <v>143</v>
      </c>
      <c r="D8" s="97">
        <v>278679.41</v>
      </c>
      <c r="E8" s="97">
        <v>143</v>
      </c>
      <c r="F8" s="97">
        <v>278520.43</v>
      </c>
      <c r="G8" s="97">
        <v>5</v>
      </c>
      <c r="H8" s="97">
        <v>9128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110</v>
      </c>
      <c r="D9" s="97">
        <v>129470.87</v>
      </c>
      <c r="E9" s="97">
        <v>53</v>
      </c>
      <c r="F9" s="97">
        <v>73954.48</v>
      </c>
      <c r="G9" s="97"/>
      <c r="H9" s="97"/>
      <c r="I9" s="97">
        <v>22</v>
      </c>
      <c r="J9" s="97">
        <v>15175.9</v>
      </c>
      <c r="K9" s="97">
        <v>57</v>
      </c>
      <c r="L9" s="97">
        <v>60993.6000000001</v>
      </c>
    </row>
    <row r="10" spans="1:12" ht="19.5" customHeight="1">
      <c r="A10" s="87">
        <v>5</v>
      </c>
      <c r="B10" s="90" t="s">
        <v>77</v>
      </c>
      <c r="C10" s="97">
        <v>134</v>
      </c>
      <c r="D10" s="97">
        <v>112186.4</v>
      </c>
      <c r="E10" s="97">
        <v>116</v>
      </c>
      <c r="F10" s="97">
        <v>89524.7999999999</v>
      </c>
      <c r="G10" s="97"/>
      <c r="H10" s="97"/>
      <c r="I10" s="97">
        <v>2</v>
      </c>
      <c r="J10" s="97">
        <v>1536.8</v>
      </c>
      <c r="K10" s="97">
        <v>18</v>
      </c>
      <c r="L10" s="97">
        <v>21899.4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15368</v>
      </c>
      <c r="E11" s="97">
        <v>1</v>
      </c>
      <c r="F11" s="97">
        <v>1136.6</v>
      </c>
      <c r="G11" s="97"/>
      <c r="H11" s="97"/>
      <c r="I11" s="97">
        <v>1</v>
      </c>
      <c r="J11" s="97">
        <v>768.4</v>
      </c>
      <c r="K11" s="97">
        <v>7</v>
      </c>
      <c r="L11" s="97">
        <v>13447</v>
      </c>
    </row>
    <row r="12" spans="1:12" ht="19.5" customHeight="1">
      <c r="A12" s="87">
        <v>7</v>
      </c>
      <c r="B12" s="91" t="s">
        <v>79</v>
      </c>
      <c r="C12" s="97">
        <v>126</v>
      </c>
      <c r="D12" s="97">
        <v>96818.3999999999</v>
      </c>
      <c r="E12" s="97">
        <v>115</v>
      </c>
      <c r="F12" s="97">
        <v>88388.1999999999</v>
      </c>
      <c r="G12" s="97"/>
      <c r="H12" s="97"/>
      <c r="I12" s="97">
        <v>1</v>
      </c>
      <c r="J12" s="97">
        <v>768.4</v>
      </c>
      <c r="K12" s="97">
        <v>11</v>
      </c>
      <c r="L12" s="97">
        <v>8452.4</v>
      </c>
    </row>
    <row r="13" spans="1:12" ht="15" customHeight="1">
      <c r="A13" s="87">
        <v>8</v>
      </c>
      <c r="B13" s="90" t="s">
        <v>18</v>
      </c>
      <c r="C13" s="97">
        <v>152</v>
      </c>
      <c r="D13" s="97">
        <v>116796.8</v>
      </c>
      <c r="E13" s="97">
        <v>150</v>
      </c>
      <c r="F13" s="97">
        <v>115224.6</v>
      </c>
      <c r="G13" s="97"/>
      <c r="H13" s="97"/>
      <c r="I13" s="97"/>
      <c r="J13" s="97"/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175</v>
      </c>
      <c r="D15" s="97">
        <v>67234.9999999999</v>
      </c>
      <c r="E15" s="97">
        <v>175</v>
      </c>
      <c r="F15" s="97">
        <v>69052.6899999999</v>
      </c>
      <c r="G15" s="97">
        <v>3</v>
      </c>
      <c r="H15" s="97">
        <v>1158.4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175</v>
      </c>
      <c r="D17" s="97">
        <v>67234.9999999999</v>
      </c>
      <c r="E17" s="97">
        <v>175</v>
      </c>
      <c r="F17" s="97">
        <v>69052.6899999999</v>
      </c>
      <c r="G17" s="97">
        <v>3</v>
      </c>
      <c r="H17" s="97">
        <v>1158.4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140</v>
      </c>
      <c r="D18" s="97">
        <v>26893.9999999999</v>
      </c>
      <c r="E18" s="97">
        <v>68</v>
      </c>
      <c r="F18" s="97">
        <v>13815.3</v>
      </c>
      <c r="G18" s="97"/>
      <c r="H18" s="97"/>
      <c r="I18" s="97">
        <v>66</v>
      </c>
      <c r="J18" s="97">
        <v>12662.7</v>
      </c>
      <c r="K18" s="97">
        <v>72</v>
      </c>
      <c r="L18" s="97">
        <v>13831.2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288.15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</v>
      </c>
      <c r="D39" s="96">
        <f>SUM(D40,D47,D48,D49)</f>
        <v>8452.4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11</v>
      </c>
      <c r="L39" s="96">
        <f>SUM(L40,L47,L48,L49)</f>
        <v>8452.4</v>
      </c>
    </row>
    <row r="40" spans="1:12" ht="24" customHeight="1">
      <c r="A40" s="87">
        <v>35</v>
      </c>
      <c r="B40" s="90" t="s">
        <v>85</v>
      </c>
      <c r="C40" s="97">
        <f>SUM(C41,C44)</f>
        <v>11</v>
      </c>
      <c r="D40" s="97">
        <f>SUM(D41,D44)</f>
        <v>8452.4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11</v>
      </c>
      <c r="L40" s="97">
        <f>SUM(L41,L44)</f>
        <v>8452.4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10</v>
      </c>
      <c r="D44" s="97">
        <v>7684</v>
      </c>
      <c r="E44" s="97"/>
      <c r="F44" s="97"/>
      <c r="G44" s="97"/>
      <c r="H44" s="97"/>
      <c r="I44" s="97"/>
      <c r="J44" s="97"/>
      <c r="K44" s="97">
        <v>10</v>
      </c>
      <c r="L44" s="97">
        <v>7684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10</v>
      </c>
      <c r="D46" s="97">
        <v>7684</v>
      </c>
      <c r="E46" s="97"/>
      <c r="F46" s="97"/>
      <c r="G46" s="97"/>
      <c r="H46" s="97"/>
      <c r="I46" s="97"/>
      <c r="J46" s="97"/>
      <c r="K46" s="97">
        <v>10</v>
      </c>
      <c r="L46" s="97">
        <v>7684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30</v>
      </c>
      <c r="D50" s="96">
        <f>SUM(D51:D54)</f>
        <v>933.63</v>
      </c>
      <c r="E50" s="96">
        <f>SUM(E51:E54)</f>
        <v>30</v>
      </c>
      <c r="F50" s="96">
        <f>SUM(F51:F54)</f>
        <v>953.8100000000001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21</v>
      </c>
      <c r="D51" s="97">
        <v>409.2</v>
      </c>
      <c r="E51" s="97">
        <v>21</v>
      </c>
      <c r="F51" s="97">
        <v>429.42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403.41</v>
      </c>
      <c r="E52" s="97">
        <v>7</v>
      </c>
      <c r="F52" s="97">
        <v>403.43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121.02</v>
      </c>
      <c r="E54" s="97">
        <v>2</v>
      </c>
      <c r="F54" s="97">
        <v>120.96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584</v>
      </c>
      <c r="D55" s="96">
        <v>224372.800000002</v>
      </c>
      <c r="E55" s="96">
        <v>99</v>
      </c>
      <c r="F55" s="96">
        <v>38035.8</v>
      </c>
      <c r="G55" s="96"/>
      <c r="H55" s="96"/>
      <c r="I55" s="96">
        <v>583</v>
      </c>
      <c r="J55" s="96">
        <v>223988.600000002</v>
      </c>
      <c r="K55" s="97">
        <v>1</v>
      </c>
      <c r="L55" s="96">
        <v>384.2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1483</v>
      </c>
      <c r="D56" s="96">
        <f t="shared" si="0"/>
        <v>966077.8600000029</v>
      </c>
      <c r="E56" s="96">
        <f t="shared" si="0"/>
        <v>838</v>
      </c>
      <c r="F56" s="96">
        <f t="shared" si="0"/>
        <v>680138.46</v>
      </c>
      <c r="G56" s="96">
        <f t="shared" si="0"/>
        <v>8</v>
      </c>
      <c r="H56" s="96">
        <f t="shared" si="0"/>
        <v>10286.4</v>
      </c>
      <c r="I56" s="96">
        <f t="shared" si="0"/>
        <v>673</v>
      </c>
      <c r="J56" s="96">
        <f t="shared" si="0"/>
        <v>253364.000000002</v>
      </c>
      <c r="K56" s="96">
        <f t="shared" si="0"/>
        <v>161</v>
      </c>
      <c r="L56" s="96">
        <f t="shared" si="0"/>
        <v>107097.6000000001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&amp;L0E6DDB4D&amp;CФорма № 10, Підрозділ: Роздільнянський районний суд Одеської області,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154</v>
      </c>
      <c r="F4" s="93">
        <f>SUM(F5:F25)</f>
        <v>95955.79999999997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4610.4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16500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114</v>
      </c>
      <c r="F7" s="95">
        <v>46104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3768.4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8452.4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16</v>
      </c>
      <c r="F13" s="95">
        <v>12294.4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384.2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2</v>
      </c>
      <c r="F15" s="95">
        <v>1536.8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2305.2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&amp;L0E6DDB4D&amp;CФорма № 10, Підрозділ: Роздільнянський районний суд Одеської області,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2018-03-15T14:08:04Z</cp:lastPrinted>
  <dcterms:created xsi:type="dcterms:W3CDTF">2015-09-09T10:27:37Z</dcterms:created>
  <dcterms:modified xsi:type="dcterms:W3CDTF">2019-10-21T15:03:38Z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10_00511_3.2019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0E6DDB4D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