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<sst xmlns="http://schemas.openxmlformats.org/spreadsheetml/2006/main" count="155" uniqueCount="129">
  <si>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</si>
  <si>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</si>
  <si>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</si>
  <si>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</si>
  <si>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</si>
  <si>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</si>
  <si>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</si>
  <si>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</si>
  <si>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</si>
  <si>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</si>
  <si>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</si>
  <si>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</si>
  <si>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</si>
  <si>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</si>
  <si>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</si>
  <si>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</si>
  <si>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</si>
  <si>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</si>
  <si>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</si>
  <si>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</si>
  <si>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</si>
  <si>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</si>
  <si>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</si>
  <si>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</si>
  <si>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</si>
  <si>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</si>
  <si>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</si>
  <si>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</si>
  <si>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</si>
  <si>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</si>
  <si>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</si>
  <si>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</si>
  <si>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</si>
  <si>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</si>
  <si>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</si>
  <si>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</si>
  <si>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</si>
  <si>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</si>
  <si>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</si>
  <si>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</si>
  <si>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</si>
  <si>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</si>
  <si>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</si>
  <si>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</si>
  <si>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</si>
  <si>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</si>
  <si>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</si>
  <si>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</si>
  <si>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</si>
  <si>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</si>
  <si>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</si>
  <si>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</si>
  <si>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</si>
  <si>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</si>
  <si>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</si>
  <si>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</si>
  <si>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</si>
  <si>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</si>
  <si>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</si>
  <si>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</si>
  <si>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</si>
  <si>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</si>
  <si>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</si>
  <si>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</si>
  <si>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</si>
  <si>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</si>
  <si>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</si>
  <si>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</si>
  <si>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</si>
  <si>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</si>
  <si>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</si>
  <si>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</si>
  <si>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</si>
  <si>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</si>
  <si>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</si>
  <si>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</si>
  <si>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</si>
  <si>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</si>
  <si>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</si>
  <si>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</si>
  <si>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</si>
  <si>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</si>
  <si>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</si>
  <si>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</si>
  <si>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</si>
  <si>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</si>
  <si>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</si>
  <si>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</si>
  <si>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</si>
  <si>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</si>
  <si>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</si>
  <si>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</si>
  <si>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</si>
  <si>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</si>
  <si>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</si>
  <si>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</si>
  <si>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</si>
  <si>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</si>
  <si>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</si>
  <si>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</si>
  <si>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</si>
  <si>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</si>
  <si>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</si>
  <si>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</si>
  <si>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</si>
  <si>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</si>
  <si>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</si>
  <si>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</si>
  <si>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</si>
  <si>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</si>
  <si>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</si>
  <si>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</si>
  <si>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</si>
  <si>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</si>
  <si>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</si>
  <si>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</si>
  <si>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</si>
  <si>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</si>
  <si>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</si>
  <si>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</si>
  <si>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</si>
  <si>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</si>
  <si>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</si>
  <si>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</si>
  <si>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</si>
  <si>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</si>
  <si>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(04853)50099</t>
  </si>
  <si>
    <t>inbox@rz.od.court.gov.ua</t>
  </si>
  <si>
    <t>8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</si>
</sst>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&amp;L9B62451E&amp;C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559</v>
      </c>
      <c r="D6" s="96">
        <f>SUM(D7,D10,D13,D14,D15,D21,D24,D25,D18,D19,D20)</f>
        <v>481729.5800000001</v>
      </c>
      <c r="E6" s="96">
        <f>SUM(E7,E10,E13,E14,E15,E21,E24,E25,E18,E19,E20)</f>
        <v>464</v>
      </c>
      <c r="F6" s="96">
        <f>SUM(F7,F10,F13,F14,F15,F21,F24,F25,F18,F19,F20)</f>
        <v>426335.5500000001</v>
      </c>
      <c r="G6" s="96">
        <f>SUM(G7,G10,G13,G14,G15,G21,G24,G25,G18,G19,G20)</f>
        <v>4</v>
      </c>
      <c r="H6" s="96">
        <f>SUM(H7,H10,H13,H14,H15,H21,H24,H25,H18,H19,H20)</f>
        <v>5829.2</v>
      </c>
      <c r="I6" s="96">
        <f>SUM(I7,I10,I13,I14,I15,I21,I24,I25,I18,I19,I20)</f>
        <v>41</v>
      </c>
      <c r="J6" s="96">
        <f>SUM(J7,J10,J13,J14,J15,J21,J24,J25,J18,J19,J20)</f>
        <v>13046.900000000001</v>
      </c>
      <c r="K6" s="96">
        <f>SUM(K7,K10,K13,K14,K15,K21,K24,K25,K18,K19,K20)</f>
        <v>95</v>
      </c>
      <c r="L6" s="96">
        <f>SUM(L7,L10,L13,L14,L15,L21,L24,L25,L18,L19,L20)</f>
        <v>60875.100000000006</v>
      </c>
    </row>
    <row r="7" spans="1:12" ht="16.5" customHeight="1">
      <c r="A7" s="87">
        <v>2</v>
      </c>
      <c r="B7" s="90" t="s">
        <v>74</v>
      </c>
      <c r="C7" s="97">
        <v>164</v>
      </c>
      <c r="D7" s="97">
        <v>275606.28</v>
      </c>
      <c r="E7" s="97">
        <v>130</v>
      </c>
      <c r="F7" s="97">
        <v>239000.96</v>
      </c>
      <c r="G7" s="97">
        <v>3</v>
      </c>
      <c r="H7" s="97">
        <v>5445</v>
      </c>
      <c r="I7" s="97">
        <v>7</v>
      </c>
      <c r="J7" s="97">
        <v>5378.8</v>
      </c>
      <c r="K7" s="97">
        <v>34</v>
      </c>
      <c r="L7" s="97">
        <v>41088.8</v>
      </c>
    </row>
    <row r="8" spans="1:12" ht="16.5" customHeight="1">
      <c r="A8" s="87">
        <v>3</v>
      </c>
      <c r="B8" s="91" t="s">
        <v>75</v>
      </c>
      <c r="C8" s="97">
        <v>98</v>
      </c>
      <c r="D8" s="97">
        <v>191952.49</v>
      </c>
      <c r="E8" s="97">
        <v>98</v>
      </c>
      <c r="F8" s="97">
        <v>191793.5</v>
      </c>
      <c r="G8" s="97">
        <v>3</v>
      </c>
      <c r="H8" s="97">
        <v>5445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66</v>
      </c>
      <c r="D9" s="97">
        <v>83653.7899999999</v>
      </c>
      <c r="E9" s="97">
        <v>32</v>
      </c>
      <c r="F9" s="97">
        <v>47207.46</v>
      </c>
      <c r="G9" s="97"/>
      <c r="H9" s="97"/>
      <c r="I9" s="97">
        <v>7</v>
      </c>
      <c r="J9" s="97">
        <v>5378.8</v>
      </c>
      <c r="K9" s="97">
        <v>34</v>
      </c>
      <c r="L9" s="97">
        <v>41088.8</v>
      </c>
    </row>
    <row r="10" spans="1:12" ht="19.5" customHeight="1">
      <c r="A10" s="87">
        <v>5</v>
      </c>
      <c r="B10" s="90" t="s">
        <v>77</v>
      </c>
      <c r="C10" s="97">
        <v>87</v>
      </c>
      <c r="D10" s="97">
        <v>70308.6000000001</v>
      </c>
      <c r="E10" s="97">
        <v>77</v>
      </c>
      <c r="F10" s="97">
        <v>59554.2000000001</v>
      </c>
      <c r="G10" s="97"/>
      <c r="H10" s="97"/>
      <c r="I10" s="97">
        <v>2</v>
      </c>
      <c r="J10" s="97">
        <v>1536.8</v>
      </c>
      <c r="K10" s="97">
        <v>10</v>
      </c>
      <c r="L10" s="97">
        <v>9989.2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>
        <v>1</v>
      </c>
      <c r="F11" s="97">
        <v>1136.6</v>
      </c>
      <c r="G11" s="97"/>
      <c r="H11" s="97"/>
      <c r="I11" s="97">
        <v>1</v>
      </c>
      <c r="J11" s="97">
        <v>768.4</v>
      </c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84</v>
      </c>
      <c r="D12" s="97">
        <v>64545.6000000001</v>
      </c>
      <c r="E12" s="97">
        <v>76</v>
      </c>
      <c r="F12" s="97">
        <v>58417.6000000001</v>
      </c>
      <c r="G12" s="97"/>
      <c r="H12" s="97"/>
      <c r="I12" s="97">
        <v>1</v>
      </c>
      <c r="J12" s="97">
        <v>768.4</v>
      </c>
      <c r="K12" s="97">
        <v>8</v>
      </c>
      <c r="L12" s="97">
        <v>6147.2</v>
      </c>
    </row>
    <row r="13" spans="1:12" ht="15" customHeight="1">
      <c r="A13" s="87">
        <v>8</v>
      </c>
      <c r="B13" s="90" t="s">
        <v>18</v>
      </c>
      <c r="C13" s="97">
        <v>94</v>
      </c>
      <c r="D13" s="97">
        <v>72229.6</v>
      </c>
      <c r="E13" s="97">
        <v>94</v>
      </c>
      <c r="F13" s="97">
        <v>72176.4000000001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118</v>
      </c>
      <c r="D15" s="97">
        <v>45335.6</v>
      </c>
      <c r="E15" s="97">
        <v>118</v>
      </c>
      <c r="F15" s="97">
        <v>46399.09</v>
      </c>
      <c r="G15" s="97">
        <v>1</v>
      </c>
      <c r="H15" s="97">
        <v>384.2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118</v>
      </c>
      <c r="D17" s="97">
        <v>45335.6</v>
      </c>
      <c r="E17" s="97">
        <v>118</v>
      </c>
      <c r="F17" s="97">
        <v>46399.09</v>
      </c>
      <c r="G17" s="97">
        <v>1</v>
      </c>
      <c r="H17" s="97">
        <v>384.2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94</v>
      </c>
      <c r="D18" s="97">
        <v>18057.4</v>
      </c>
      <c r="E18" s="97">
        <v>43</v>
      </c>
      <c r="F18" s="97">
        <v>9012.80000000001</v>
      </c>
      <c r="G18" s="97"/>
      <c r="H18" s="97"/>
      <c r="I18" s="97">
        <v>32</v>
      </c>
      <c r="J18" s="97">
        <v>6131.3</v>
      </c>
      <c r="K18" s="97">
        <v>51</v>
      </c>
      <c r="L18" s="97">
        <v>9797.10000000001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6915.599999999999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9</v>
      </c>
      <c r="L39" s="96">
        <f>SUM(L40,L47,L48,L49)</f>
        <v>6915.599999999999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6915.599999999999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9</v>
      </c>
      <c r="L40" s="97">
        <f>SUM(L41,L44)</f>
        <v>6915.599999999999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8</v>
      </c>
      <c r="D44" s="97">
        <v>6147.2</v>
      </c>
      <c r="E44" s="97"/>
      <c r="F44" s="97"/>
      <c r="G44" s="97"/>
      <c r="H44" s="97"/>
      <c r="I44" s="97"/>
      <c r="J44" s="97"/>
      <c r="K44" s="97">
        <v>8</v>
      </c>
      <c r="L44" s="97">
        <v>6147.2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6147.2</v>
      </c>
      <c r="E46" s="97"/>
      <c r="F46" s="97"/>
      <c r="G46" s="97"/>
      <c r="H46" s="97"/>
      <c r="I46" s="97"/>
      <c r="J46" s="97"/>
      <c r="K46" s="97">
        <v>8</v>
      </c>
      <c r="L46" s="97">
        <v>6147.2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737.6800000000001</v>
      </c>
      <c r="E50" s="96">
        <f>SUM(E51:E54)</f>
        <v>21</v>
      </c>
      <c r="F50" s="96">
        <f>SUM(F51:F54)</f>
        <v>756.52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213.25</v>
      </c>
      <c r="E51" s="97">
        <v>12</v>
      </c>
      <c r="F51" s="97">
        <v>232.13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403.41</v>
      </c>
      <c r="E52" s="97">
        <v>7</v>
      </c>
      <c r="F52" s="97">
        <v>403.43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121.02</v>
      </c>
      <c r="E54" s="97">
        <v>2</v>
      </c>
      <c r="F54" s="97">
        <v>120.96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357</v>
      </c>
      <c r="D55" s="96">
        <v>137159.399999999</v>
      </c>
      <c r="E55" s="96">
        <v>76</v>
      </c>
      <c r="F55" s="96">
        <v>29199.2</v>
      </c>
      <c r="G55" s="96"/>
      <c r="H55" s="96"/>
      <c r="I55" s="96">
        <v>356</v>
      </c>
      <c r="J55" s="96">
        <v>136775.199999999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946</v>
      </c>
      <c r="D56" s="96">
        <f t="shared" si="0"/>
        <v>626542.2599999991</v>
      </c>
      <c r="E56" s="96">
        <f t="shared" si="0"/>
        <v>561</v>
      </c>
      <c r="F56" s="96">
        <f t="shared" si="0"/>
        <v>456291.27000000014</v>
      </c>
      <c r="G56" s="96">
        <f t="shared" si="0"/>
        <v>4</v>
      </c>
      <c r="H56" s="96">
        <f t="shared" si="0"/>
        <v>5829.2</v>
      </c>
      <c r="I56" s="96">
        <f t="shared" si="0"/>
        <v>397</v>
      </c>
      <c r="J56" s="96">
        <f t="shared" si="0"/>
        <v>149822.099999999</v>
      </c>
      <c r="K56" s="96">
        <f t="shared" si="0"/>
        <v>105</v>
      </c>
      <c r="L56" s="96">
        <f t="shared" si="0"/>
        <v>68174.90000000001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&amp;L9B62451E&amp;CФорма № 10, Підрозділ: Роздільнянський районний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105</v>
      </c>
      <c r="F4" s="93">
        <f>SUM(F5:F25)</f>
        <v>68174.9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3073.6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16500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77</v>
      </c>
      <c r="F7" s="95">
        <v>29775.5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8452.4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8452.4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1536.8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&amp;L9B62451E&amp;CФорма № 10, Підрозділ: Роздільнянський районний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2018-03-15T14:08:04Z</cp:lastPrinted>
  <dcterms:created xsi:type="dcterms:W3CDTF">2015-09-09T10:27:37Z</dcterms:created>
  <dcterms:modified xsi:type="dcterms:W3CDTF">2019-10-03T07:37:01Z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9B62451E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