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<sst xmlns="http://schemas.openxmlformats.org/spreadsheetml/2006/main" count="155" uniqueCount="130">
  <si>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</si>
  <si>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</si>
  <si>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</si>
  <si>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</si>
  <si>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</si>
  <si>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</si>
  <si>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</si>
  <si>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</si>
  <si>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</si>
  <si>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</si>
  <si>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</si>
  <si>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</si>
  <si>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</si>
  <si>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</si>
  <si>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</si>
  <si>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</si>
  <si>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</si>
  <si>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</si>
  <si>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</si>
  <si>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</si>
  <si>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</si>
  <si>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</si>
  <si>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</si>
  <si>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</si>
  <si>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</si>
  <si>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</si>
  <si>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</si>
  <si>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</si>
  <si>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</si>
  <si>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</si>
  <si>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</si>
  <si>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</si>
  <si>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</si>
  <si>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</si>
  <si>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</si>
  <si>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</si>
  <si>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</si>
  <si>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</si>
  <si>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</si>
  <si>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</si>
  <si>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</si>
  <si>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</si>
  <si>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</si>
  <si>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</si>
  <si>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</si>
  <si>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</si>
  <si>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</si>
  <si>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</si>
  <si>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</si>
  <si>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</si>
  <si>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</si>
  <si>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</si>
  <si>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</si>
  <si>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</si>
  <si>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</si>
  <si>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</si>
  <si>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</si>
  <si>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</si>
  <si>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</si>
  <si>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</si>
  <si>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</si>
  <si>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</si>
  <si>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</si>
  <si>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</si>
  <si>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</si>
  <si>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</si>
  <si>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</si>
  <si>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</si>
  <si>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</si>
  <si>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</si>
  <si>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</si>
  <si>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</si>
  <si>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</si>
  <si>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</si>
  <si>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</si>
  <si>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</si>
  <si>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</si>
  <si>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</si>
  <si>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</si>
  <si>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</si>
  <si>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</si>
  <si>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</si>
  <si>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</si>
  <si>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</si>
  <si>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</si>
  <si>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</si>
  <si>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</si>
  <si>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</si>
  <si>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</si>
  <si>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</si>
  <si>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</si>
  <si>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</si>
  <si>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</si>
  <si>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</si>
  <si>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</si>
  <si>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</si>
  <si>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</si>
  <si>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</si>
  <si>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</si>
  <si>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</si>
  <si>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</si>
  <si>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</si>
  <si>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</si>
  <si>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</si>
  <si>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</si>
  <si>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</si>
  <si>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</si>
  <si>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</si>
  <si>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</si>
  <si>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</si>
  <si>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</si>
  <si>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</si>
  <si>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</si>
  <si>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</si>
  <si>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</si>
  <si>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</si>
  <si>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</si>
  <si>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</si>
  <si>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</si>
  <si>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</si>
  <si>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</si>
  <si>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</si>
  <si>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</si>
  <si>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</si>
  <si>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</si>
  <si>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</si>
  <si>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(04853)31858</t>
  </si>
  <si>
    <t>(04853)31863</t>
  </si>
  <si>
    <t>inbox@rz.od.court.gov.ua</t>
  </si>
  <si>
    <t>8 квітня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</si>
</sst>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&amp;L7FBF6F87&amp;C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298</v>
      </c>
      <c r="D6" s="96">
        <f>SUM(D7,D10,D13,D14,D15,D21,D24,D25,D18,D19,D20)</f>
        <v>276902.6</v>
      </c>
      <c r="E6" s="96">
        <f>SUM(E7,E10,E13,E14,E15,E21,E24,E25,E18,E19,E20)</f>
        <v>244</v>
      </c>
      <c r="F6" s="96">
        <f>SUM(F7,F10,F13,F14,F15,F21,F24,F25,F18,F19,F20)</f>
        <v>230669.72999999998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24</v>
      </c>
      <c r="J6" s="96">
        <f>SUM(J7,J10,J13,J14,J15,J21,J24,J25,J18,J19,J20)</f>
        <v>6899.7</v>
      </c>
      <c r="K6" s="96">
        <f>SUM(K7,K10,K13,K14,K15,K21,K24,K25,K18,K19,K20)</f>
        <v>54</v>
      </c>
      <c r="L6" s="96">
        <f>SUM(L7,L10,L13,L14,L15,L21,L24,L25,L18,L19,L20)</f>
        <v>43778.200000000004</v>
      </c>
    </row>
    <row r="7" spans="1:12" ht="16.5" customHeight="1">
      <c r="A7" s="87">
        <v>2</v>
      </c>
      <c r="B7" s="90" t="s">
        <v>74</v>
      </c>
      <c r="C7" s="97">
        <v>95</v>
      </c>
      <c r="D7" s="97">
        <v>167309.55</v>
      </c>
      <c r="E7" s="97">
        <v>72</v>
      </c>
      <c r="F7" s="97">
        <v>131657.49</v>
      </c>
      <c r="G7" s="97"/>
      <c r="H7" s="97"/>
      <c r="I7" s="97">
        <v>3</v>
      </c>
      <c r="J7" s="97">
        <v>2305.2</v>
      </c>
      <c r="K7" s="97">
        <v>23</v>
      </c>
      <c r="L7" s="97">
        <v>32636.4</v>
      </c>
    </row>
    <row r="8" spans="1:12" ht="16.5" customHeight="1">
      <c r="A8" s="87">
        <v>3</v>
      </c>
      <c r="B8" s="91" t="s">
        <v>75</v>
      </c>
      <c r="C8" s="97">
        <v>58</v>
      </c>
      <c r="D8" s="97">
        <v>113813.99</v>
      </c>
      <c r="E8" s="97">
        <v>58</v>
      </c>
      <c r="F8" s="97">
        <v>113655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37</v>
      </c>
      <c r="D9" s="97">
        <v>53495.56</v>
      </c>
      <c r="E9" s="97">
        <v>14</v>
      </c>
      <c r="F9" s="97">
        <v>18002.49</v>
      </c>
      <c r="G9" s="97"/>
      <c r="H9" s="97"/>
      <c r="I9" s="97">
        <v>3</v>
      </c>
      <c r="J9" s="97">
        <v>2305.2</v>
      </c>
      <c r="K9" s="97">
        <v>23</v>
      </c>
      <c r="L9" s="97">
        <v>32636.4</v>
      </c>
    </row>
    <row r="10" spans="1:12" ht="19.5" customHeight="1">
      <c r="A10" s="87">
        <v>5</v>
      </c>
      <c r="B10" s="90" t="s">
        <v>77</v>
      </c>
      <c r="C10" s="97">
        <v>46</v>
      </c>
      <c r="D10" s="97">
        <v>36499</v>
      </c>
      <c r="E10" s="97">
        <v>39</v>
      </c>
      <c r="F10" s="97">
        <v>29923.2</v>
      </c>
      <c r="G10" s="97"/>
      <c r="H10" s="97"/>
      <c r="I10" s="97">
        <v>1</v>
      </c>
      <c r="J10" s="97">
        <v>768.4</v>
      </c>
      <c r="K10" s="97">
        <v>7</v>
      </c>
      <c r="L10" s="97">
        <v>6531.4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>
        <v>1</v>
      </c>
      <c r="J11" s="97">
        <v>768.4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45</v>
      </c>
      <c r="D12" s="97">
        <v>34578</v>
      </c>
      <c r="E12" s="97">
        <v>39</v>
      </c>
      <c r="F12" s="97">
        <v>29923.2</v>
      </c>
      <c r="G12" s="97"/>
      <c r="H12" s="97"/>
      <c r="I12" s="97"/>
      <c r="J12" s="97"/>
      <c r="K12" s="97">
        <v>6</v>
      </c>
      <c r="L12" s="97">
        <v>4610.4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42262</v>
      </c>
      <c r="E13" s="97">
        <v>55</v>
      </c>
      <c r="F13" s="97">
        <v>42202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59</v>
      </c>
      <c r="D15" s="97">
        <v>22667.8</v>
      </c>
      <c r="E15" s="97">
        <v>59</v>
      </c>
      <c r="F15" s="97">
        <v>23349.09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22667.8</v>
      </c>
      <c r="E17" s="97">
        <v>59</v>
      </c>
      <c r="F17" s="97">
        <v>23349.09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42</v>
      </c>
      <c r="D18" s="97">
        <v>8068.20000000001</v>
      </c>
      <c r="E18" s="97">
        <v>18</v>
      </c>
      <c r="F18" s="97">
        <v>3441.9</v>
      </c>
      <c r="G18" s="97"/>
      <c r="H18" s="97"/>
      <c r="I18" s="97">
        <v>20</v>
      </c>
      <c r="J18" s="97">
        <v>3826.1</v>
      </c>
      <c r="K18" s="97">
        <v>24</v>
      </c>
      <c r="L18" s="97">
        <v>4610.4</v>
      </c>
    </row>
    <row r="19" spans="1:12" ht="21" customHeight="1">
      <c r="A19" s="87">
        <v>14</v>
      </c>
      <c r="B19" s="99" t="s">
        <v>106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6</v>
      </c>
      <c r="D39" s="96">
        <f>SUM(D40,D47,D48,D49)</f>
        <v>4610.4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4610.4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4610.4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4610.4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/>
      <c r="F44" s="97"/>
      <c r="G44" s="97"/>
      <c r="H44" s="97"/>
      <c r="I44" s="97"/>
      <c r="J44" s="97"/>
      <c r="K44" s="97">
        <v>5</v>
      </c>
      <c r="L44" s="97">
        <v>3842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/>
      <c r="F46" s="97"/>
      <c r="G46" s="97"/>
      <c r="H46" s="97"/>
      <c r="I46" s="97"/>
      <c r="J46" s="97"/>
      <c r="K46" s="97">
        <v>5</v>
      </c>
      <c r="L46" s="97">
        <v>3842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9</v>
      </c>
      <c r="D50" s="96">
        <f>SUM(D51:D54)</f>
        <v>299.69</v>
      </c>
      <c r="E50" s="96">
        <f>SUM(E51:E54)</f>
        <v>9</v>
      </c>
      <c r="F50" s="96">
        <f>SUM(F51:F54)</f>
        <v>300.35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149.85</v>
      </c>
      <c r="E51" s="97">
        <v>6</v>
      </c>
      <c r="F51" s="97">
        <v>150.53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34.58</v>
      </c>
      <c r="E54" s="97">
        <v>1</v>
      </c>
      <c r="F54" s="97">
        <v>34.56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166</v>
      </c>
      <c r="D55" s="96">
        <v>63777.1999999998</v>
      </c>
      <c r="E55" s="96">
        <v>45</v>
      </c>
      <c r="F55" s="96">
        <v>17289</v>
      </c>
      <c r="G55" s="96"/>
      <c r="H55" s="96"/>
      <c r="I55" s="96">
        <v>166</v>
      </c>
      <c r="J55" s="96">
        <v>63777.1999999998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479</v>
      </c>
      <c r="D56" s="96">
        <f t="shared" si="0"/>
        <v>345589.8899999998</v>
      </c>
      <c r="E56" s="96">
        <f t="shared" si="0"/>
        <v>298</v>
      </c>
      <c r="F56" s="96">
        <f t="shared" si="0"/>
        <v>248259.08</v>
      </c>
      <c r="G56" s="96">
        <f t="shared" si="0"/>
        <v>0</v>
      </c>
      <c r="H56" s="96">
        <f t="shared" si="0"/>
        <v>0</v>
      </c>
      <c r="I56" s="96">
        <f t="shared" si="0"/>
        <v>190</v>
      </c>
      <c r="J56" s="96">
        <f t="shared" si="0"/>
        <v>70676.8999999998</v>
      </c>
      <c r="K56" s="96">
        <f t="shared" si="0"/>
        <v>60</v>
      </c>
      <c r="L56" s="96">
        <f t="shared" si="0"/>
        <v>48388.600000000006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&amp;L7FBF6F87&amp;CФорма № 10, Підрозділ: Роздільнянський районний суд Одеської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60</v>
      </c>
      <c r="F4" s="93">
        <f>SUM(F5:F24)</f>
        <v>48388.6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16500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16904.8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4226.2</v>
      </c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7684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&amp;L7FBF6F87&amp;CФорма № 10, Підрозділ: Роздільнянський районний суд Одеської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2018-03-15T14:08:04Z</cp:lastPrinted>
  <dcterms:created xsi:type="dcterms:W3CDTF">2015-09-09T10:27:37Z</dcterms:created>
  <dcterms:modified xsi:type="dcterms:W3CDTF">2019-06-12T07:41:11Z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10_00511_1.2019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7FBF6F87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