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<sst xmlns="http://schemas.openxmlformats.org/spreadsheetml/2006/main" count="744" uniqueCount="447">
  <si>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</si>
  <si>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</si>
  <si>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</si>
  <si>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</si>
  <si>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</si>
  <si>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</si>
  <si>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</si>
  <si>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</si>
  <si>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</si>
  <si>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</si>
  <si>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</si>
  <si>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</si>
  <si>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</si>
  <si>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</si>
  <si>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</si>
  <si>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</si>
  <si>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</si>
  <si>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Дзвінчук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</si>
  <si>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</si>
  <si>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</si>
  <si>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</si>
  <si>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</si>
  <si>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</si>
  <si>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</si>
  <si>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</si>
  <si>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</si>
  <si>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</si>
  <si>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</si>
  <si>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</si>
  <si>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</si>
  <si>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</si>
  <si>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</si>
  <si>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</si>
  <si>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</si>
  <si>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</si>
  <si>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</si>
  <si>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</si>
  <si>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</si>
  <si>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</si>
  <si>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</si>
  <si>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</si>
  <si>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</si>
  <si>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</si>
  <si>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</si>
  <si>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</si>
  <si>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</si>
  <si>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</si>
  <si>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</si>
  <si>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</si>
  <si>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</si>
  <si>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</si>
  <si>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</si>
  <si>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</si>
  <si>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</si>
  <si>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</si>
  <si>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</si>
  <si>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</si>
  <si>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</si>
  <si>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</si>
  <si>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</si>
  <si>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</si>
  <si>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</si>
  <si>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</si>
  <si>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</si>
  <si>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</si>
  <si>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</si>
  <si>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</si>
  <si>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</si>
  <si>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</si>
  <si>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</si>
  <si>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</si>
  <si>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</si>
  <si>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</si>
  <si>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</si>
  <si>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</si>
  <si>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</si>
  <si>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</si>
  <si>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</si>
  <si>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</si>
  <si>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</si>
  <si>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</si>
  <si>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</si>
  <si>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</si>
  <si>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</si>
  <si>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</si>
  <si>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</si>
  <si>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</si>
  <si>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</si>
  <si>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</si>
  <si>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</si>
  <si>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</si>
  <si>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</si>
  <si>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</si>
  <si>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</si>
  <si>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</si>
  <si>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</si>
  <si>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</si>
  <si>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</si>
  <si>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</si>
  <si>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</si>
  <si>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</si>
  <si>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</si>
  <si>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</si>
  <si>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</si>
  <si>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</si>
  <si>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</si>
  <si>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</si>
  <si>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</si>
  <si>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</si>
  <si>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</si>
  <si>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</si>
  <si>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</si>
  <si>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</si>
  <si>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</si>
  <si>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</si>
  <si>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</si>
  <si>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</si>
  <si>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</si>
  <si>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</si>
  <si>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</si>
  <si>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</si>
  <si>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</si>
  <si>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</si>
  <si>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</si>
  <si>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</si>
  <si>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</si>
  <si>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</si>
  <si>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</si>
  <si>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</si>
  <si>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</si>
  <si>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</si>
  <si>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</si>
  <si>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</si>
  <si>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</si>
  <si>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</si>
  <si>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</si>
  <si>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</si>
  <si>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</si>
  <si>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</si>
  <si>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</si>
  <si>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</si>
  <si>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</si>
  <si>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</si>
  <si>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</si>
  <si>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</si>
  <si>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</si>
  <si>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</si>
  <si>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</si>
  <si>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</si>
  <si>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</si>
  <si>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</si>
  <si>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</si>
  <si>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</si>
  <si>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</si>
  <si>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</si>
  <si>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</si>
  <si>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</si>
  <si>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</si>
  <si>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</si>
  <si>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</si>
  <si>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</si>
  <si>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</si>
  <si>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</si>
  <si>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</si>
  <si>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</si>
  <si>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</si>
  <si>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</si>
  <si>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</si>
  <si>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</si>
  <si>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</si>
  <si>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</si>
  <si>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</si>
  <si>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</si>
  <si>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</si>
  <si>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</si>
  <si>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</si>
  <si>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</si>
  <si>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</si>
  <si>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</si>
  <si>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</si>
  <si>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</si>
  <si>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</si>
  <si>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</si>
  <si>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</si>
  <si>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</si>
  <si>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</si>
  <si>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</si>
  <si>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</si>
  <si>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</si>
  <si>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</si>
  <si>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</si>
  <si>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</si>
  <si>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</si>
  <si>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</si>
  <si>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</si>
  <si>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</si>
  <si>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</si>
  <si>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</si>
  <si>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</si>
  <si>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</si>
  <si>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</si>
  <si>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</si>
  <si>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</si>
  <si>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</si>
  <si>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</si>
  <si>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</si>
  <si>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</si>
  <si>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</si>
  <si>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</si>
  <si>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</si>
  <si>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</si>
  <si>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</si>
  <si>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</si>
  <si>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</si>
  <si>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</si>
  <si>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</si>
  <si>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</si>
  <si>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</si>
  <si>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</si>
  <si>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</si>
  <si>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</si>
  <si>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</si>
  <si>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</si>
  <si>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</si>
  <si>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</si>
  <si>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</si>
  <si>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</si>
  <si>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</si>
  <si>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</si>
  <si>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</si>
  <si>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</si>
  <si>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</si>
  <si>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</si>
  <si>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</si>
  <si>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</si>
  <si>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</si>
  <si>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</si>
  <si>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</si>
  <si>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</si>
  <si>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</si>
  <si>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</si>
  <si>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</si>
  <si>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</si>
  <si>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</si>
  <si>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</si>
  <si>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</si>
  <si>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</si>
  <si>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</si>
  <si>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</si>
  <si>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</si>
  <si>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</si>
  <si>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</si>
  <si>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</si>
  <si>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</si>
  <si>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</si>
  <si>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</si>
  <si>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</si>
  <si>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</si>
  <si>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</si>
  <si>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</si>
  <si>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</si>
  <si>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</si>
  <si>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</si>
  <si>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</si>
  <si>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</si>
  <si>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</si>
  <si>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</si>
  <si>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Роздільна</t>
  </si>
  <si>
    <t>вул. Леніна</t>
  </si>
  <si>
    <t>(поштовий індекс, область /АР Крим, район, населений пункт, вулиця /провулок, площа тощо,</t>
  </si>
  <si>
    <t>37а</t>
  </si>
  <si>
    <t>№ будинку /корпусу, № квартири /офісу)</t>
  </si>
  <si>
    <t xml:space="preserve">за  </t>
  </si>
  <si>
    <t>Роздільнянський районний суд Одеської області</t>
  </si>
  <si>
    <t>67400,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</si>
  <si>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</si>
  <si>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</si>
  <si>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</si>
  <si>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</si>
  <si>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</si>
  <si>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</si>
  <si>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</si>
  <si>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</si>
  <si>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</si>
  <si>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</si>
  <si>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</si>
  <si>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</si>
  <si>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</si>
  <si>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</si>
  <si>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</si>
  <si>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</si>
  <si>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</si>
  <si>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</si>
  <si>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</si>
  <si>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Ж.В. Теренчук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</si>
  <si>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</si>
  <si>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</si>
  <si>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- статті 276-292 – злочини проти безпеки руху та експлуатації транспорту;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</si>
  <si>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</si>
  <si>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</si>
  <si>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- статті 293-304 – злочини проти громадського порядку та моральності;</t>
  </si>
  <si>
    <t>Хуліганство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</si>
  <si>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</si>
  <si>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</si>
  <si>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</si>
  <si>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</si>
  <si>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</si>
  <si>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</si>
  <si>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</si>
  <si>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Незаконне переправлення осіб через державний кордон України</t>
  </si>
  <si>
    <t>Ухилення від призову на строкову військову службу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</si>
  <si>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</si>
  <si>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</si>
  <si>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</si>
  <si>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</si>
  <si>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</si>
  <si>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</si>
  <si>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</si>
  <si>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- статті 364-370 – злочини у сфері службової діяльності;</t>
  </si>
  <si>
    <t>Службове підроблення</t>
  </si>
  <si>
    <t>- статті 371-400 – злочини проти правосуддя;</t>
  </si>
  <si>
    <t>Ухилення від покарання, не пов'язаного з позбавленням волі</t>
  </si>
  <si>
    <t>Порушення правил адміністративного нагляду</t>
  </si>
  <si>
    <t>- статті 402-435 – злочини проти встановленого порядку несення військово1 служби (військові злочини);</t>
  </si>
  <si>
    <t>Втрата військового майна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</si>
  <si>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</si>
  <si>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</si>
  <si>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</si>
  <si>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>Злочини за КК України 1960 року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</si>
  <si>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</si>
  <si>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</si>
  <si>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</si>
  <si>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</si>
  <si>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</si>
  <si>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</si>
  <si>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ст. 115-145</t>
  </si>
  <si>
    <t>115 ч.2</t>
  </si>
  <si>
    <t>121 ч.1</t>
  </si>
  <si>
    <t>121 ч.2</t>
  </si>
  <si>
    <t>122 ч.1</t>
  </si>
  <si>
    <t>122 ч.2</t>
  </si>
  <si>
    <t>125 ч.1</t>
  </si>
  <si>
    <t>125 ч.2</t>
  </si>
  <si>
    <t>126 ч.1</t>
  </si>
  <si>
    <t>129 ч.1</t>
  </si>
  <si>
    <t>ст. 146-151</t>
  </si>
  <si>
    <t>146 ч.1</t>
  </si>
  <si>
    <t>150-1 ч.3</t>
  </si>
  <si>
    <t>ст. 152-156</t>
  </si>
  <si>
    <t>152 ч.4</t>
  </si>
  <si>
    <t>ст. 157-184</t>
  </si>
  <si>
    <t>164 ч.1</t>
  </si>
  <si>
    <t>175 ч.1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</si>
  <si>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</si>
  <si>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</si>
  <si>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</si>
  <si>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</si>
  <si>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</si>
  <si>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</si>
  <si>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</si>
  <si>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</si>
  <si>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</si>
  <si>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190 ч.1</t>
  </si>
  <si>
    <t>190 ч.2</t>
  </si>
  <si>
    <t>191 ч.5</t>
  </si>
  <si>
    <t>ст. 199-235</t>
  </si>
  <si>
    <t>201 ч.1</t>
  </si>
  <si>
    <t>204 ч.2</t>
  </si>
  <si>
    <t>209 ч.1</t>
  </si>
  <si>
    <t>209 ч.2</t>
  </si>
  <si>
    <t>ст. 236-254</t>
  </si>
  <si>
    <t>240 ч.1</t>
  </si>
  <si>
    <t>240 ч.2</t>
  </si>
  <si>
    <t>ст. 255-270</t>
  </si>
  <si>
    <t>263 ч.1</t>
  </si>
  <si>
    <t>263 ч.2</t>
  </si>
  <si>
    <t>ст. 271-275</t>
  </si>
  <si>
    <t>271 ч.1</t>
  </si>
  <si>
    <t>ст. 276-292</t>
  </si>
  <si>
    <t>286 ч.1</t>
  </si>
  <si>
    <t>289 ч.1</t>
  </si>
  <si>
    <t>289 ч.2</t>
  </si>
  <si>
    <t>289 ч.3</t>
  </si>
  <si>
    <t>ст. 293-304</t>
  </si>
  <si>
    <t>304 ч.1</t>
  </si>
  <si>
    <t>304 ч.2</t>
  </si>
  <si>
    <t>ст. 305-327</t>
  </si>
  <si>
    <t>ст. 305-320</t>
  </si>
  <si>
    <t>305 ч.1</t>
  </si>
  <si>
    <t>305 ч.2</t>
  </si>
  <si>
    <t>308 ч.3</t>
  </si>
  <si>
    <t>309 ч.1</t>
  </si>
  <si>
    <t>ст. 328-337</t>
  </si>
  <si>
    <t>332 ч.1</t>
  </si>
  <si>
    <t>332 ч.2</t>
  </si>
  <si>
    <t>ст. 338-360</t>
  </si>
  <si>
    <t>338 ч.1</t>
  </si>
  <si>
    <t>359 ч.2</t>
  </si>
  <si>
    <t>ст.361-363-1</t>
  </si>
  <si>
    <t>362 ч.1</t>
  </si>
  <si>
    <t>ст. 364-370</t>
  </si>
  <si>
    <t>366 ч.1</t>
  </si>
  <si>
    <t>ст. 371-400</t>
  </si>
  <si>
    <t>389 ч.2</t>
  </si>
  <si>
    <t>ст. 402-435</t>
  </si>
  <si>
    <t>413 ч.2</t>
  </si>
  <si>
    <t>ст. 436-447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</si>
  <si>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</si>
  <si>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</si>
  <si>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</si>
  <si>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</si>
  <si>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</si>
  <si>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</si>
  <si>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</si>
  <si>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- статті 115-145 – злочини проти життя та здоров’я особи;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</si>
  <si>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</si>
  <si>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</si>
  <si>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</si>
  <si>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</si>
  <si>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Побої і мордування</t>
  </si>
  <si>
    <t>Необережне тяжке або середньої тяжкості тілесне ушкодження</t>
  </si>
  <si>
    <t>Погроза вбивством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</si>
  <si>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</si>
  <si>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</si>
  <si>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Використання малолітньої дитини для заняття жебрацтвом</t>
  </si>
  <si>
    <t>- статті 152-156 – злочини проти статевої свободи та статевої недоторканності особи;</t>
  </si>
  <si>
    <t>Зґвалтування</t>
  </si>
  <si>
    <t>- статті 157-184 – злочини проти виборчих, трудових та інших особистих прав і свобод людини і громадянина;</t>
  </si>
  <si>
    <t xml:space="preserve">Ухилення від сплати аліментів на утримання дітей </t>
  </si>
  <si>
    <t>Невиплата заробітної плати, стипендії, пенсії чи інших установлених законом виплат</t>
  </si>
  <si>
    <t>- статті 185-198 – злочини проти власності;</t>
  </si>
  <si>
    <t>Крадіжка</t>
  </si>
  <si>
    <t>Грабіж</t>
  </si>
  <si>
    <t>Шахрайство</t>
  </si>
  <si>
    <t>Привласнення, розтрата майна або заволодіння ним шляхом зловживання службовим становищем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</si>
  <si>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</si>
  <si>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</si>
  <si>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</si>
  <si>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</si>
  <si>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</si>
  <si>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- статті 236-254 – злочини проти довкілля;</t>
  </si>
  <si>
    <t xml:space="preserve">Порушення правил охорони або використання надр </t>
  </si>
  <si>
    <t>Безгосподарське використання земель</t>
  </si>
  <si>
    <t>- статті 255-270 – злочини проти громадської безпеки;</t>
  </si>
  <si>
    <t>Бандитизм</t>
  </si>
  <si>
    <t>Незаконне поводження зі зброєю, бойовими припасами або вибуховими речовинами</t>
  </si>
  <si>
    <t xml:space="preserve">         Ж.В. Теренчук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</si>
</sst>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1"/>
  <sheetViews>
    <sheetView view="pageBreakPreview" zoomScale="60" workbookViewId="0" topLeftCell="A1">
      <selection activeCell="E107" sqref="E107:I10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3"/>
      <c r="D1" s="23"/>
      <c r="E1" s="4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2"/>
      <c r="B2" s="12"/>
      <c r="C2" s="23"/>
      <c r="D2" s="23"/>
      <c r="E2" s="4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2"/>
      <c r="B3" s="12"/>
      <c r="C3" s="23"/>
      <c r="D3" s="23"/>
      <c r="E3" s="40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2"/>
      <c r="B4" s="222"/>
      <c r="C4" s="222"/>
      <c r="D4" s="222"/>
      <c r="E4" s="22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3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30" t="s">
        <v>329</v>
      </c>
      <c r="B6" s="231" t="s">
        <v>331</v>
      </c>
      <c r="C6" s="234" t="s">
        <v>409</v>
      </c>
      <c r="D6" s="24"/>
      <c r="E6" s="226" t="s">
        <v>14</v>
      </c>
      <c r="F6" s="223" t="s">
        <v>18</v>
      </c>
      <c r="G6" s="224"/>
      <c r="H6" s="224"/>
      <c r="I6" s="225"/>
      <c r="J6" s="223" t="s">
        <v>31</v>
      </c>
      <c r="K6" s="224"/>
      <c r="L6" s="224"/>
      <c r="M6" s="224"/>
      <c r="N6" s="225"/>
      <c r="O6" s="220" t="s">
        <v>31</v>
      </c>
      <c r="P6" s="220"/>
      <c r="Q6" s="220"/>
      <c r="R6" s="220"/>
      <c r="S6" s="220" t="s">
        <v>55</v>
      </c>
      <c r="T6" s="220"/>
      <c r="U6" s="220"/>
      <c r="V6" s="220"/>
      <c r="W6" s="220"/>
      <c r="X6" s="220"/>
      <c r="Y6" s="220" t="s">
        <v>55</v>
      </c>
      <c r="Z6" s="220"/>
      <c r="AA6" s="220"/>
      <c r="AB6" s="220"/>
      <c r="AC6" s="220"/>
      <c r="AD6" s="220"/>
      <c r="AE6" s="220"/>
      <c r="AF6" s="220"/>
      <c r="AG6" s="220"/>
      <c r="AH6" s="220" t="s">
        <v>55</v>
      </c>
      <c r="AI6" s="220"/>
      <c r="AJ6" s="220"/>
      <c r="AK6" s="220" t="s">
        <v>77</v>
      </c>
      <c r="AL6" s="220"/>
      <c r="AM6" s="220"/>
      <c r="AN6" s="220" t="s">
        <v>80</v>
      </c>
      <c r="AO6" s="221"/>
      <c r="AP6" s="221"/>
      <c r="AQ6" s="221"/>
      <c r="AR6" s="217" t="s">
        <v>84</v>
      </c>
      <c r="AS6" s="217" t="s">
        <v>85</v>
      </c>
      <c r="AT6" s="220" t="s">
        <v>86</v>
      </c>
      <c r="AU6" s="220"/>
      <c r="AV6" s="220"/>
      <c r="AW6" s="220"/>
      <c r="AX6" s="220"/>
      <c r="AY6" s="220"/>
      <c r="AZ6" s="220"/>
      <c r="BA6" s="220"/>
      <c r="BB6" s="220"/>
      <c r="BC6" s="220" t="s">
        <v>86</v>
      </c>
      <c r="BD6" s="220"/>
      <c r="BE6" s="220"/>
      <c r="BF6" s="220"/>
      <c r="BG6" s="220"/>
      <c r="BH6" s="220"/>
      <c r="BI6" s="220"/>
      <c r="BJ6" s="220"/>
      <c r="BK6" s="220"/>
      <c r="BL6" s="217" t="s">
        <v>88</v>
      </c>
      <c r="BM6" s="217" t="s">
        <v>89</v>
      </c>
      <c r="BN6" s="93"/>
    </row>
    <row r="7" spans="1:66" ht="21.75" customHeight="1">
      <c r="A7" s="230"/>
      <c r="B7" s="232"/>
      <c r="C7" s="235"/>
      <c r="D7" s="25"/>
      <c r="E7" s="227"/>
      <c r="F7" s="226" t="s">
        <v>19</v>
      </c>
      <c r="G7" s="226" t="s">
        <v>22</v>
      </c>
      <c r="H7" s="214" t="s">
        <v>25</v>
      </c>
      <c r="I7" s="226" t="s">
        <v>28</v>
      </c>
      <c r="J7" s="214" t="s">
        <v>32</v>
      </c>
      <c r="K7" s="214" t="s">
        <v>35</v>
      </c>
      <c r="L7" s="214" t="s">
        <v>38</v>
      </c>
      <c r="M7" s="214" t="s">
        <v>41</v>
      </c>
      <c r="N7" s="214" t="s">
        <v>44</v>
      </c>
      <c r="O7" s="217" t="s">
        <v>47</v>
      </c>
      <c r="P7" s="217" t="s">
        <v>49</v>
      </c>
      <c r="Q7" s="217" t="s">
        <v>51</v>
      </c>
      <c r="R7" s="217" t="s">
        <v>53</v>
      </c>
      <c r="S7" s="220" t="s">
        <v>56</v>
      </c>
      <c r="T7" s="220"/>
      <c r="U7" s="220"/>
      <c r="V7" s="220"/>
      <c r="W7" s="220"/>
      <c r="X7" s="220"/>
      <c r="Y7" s="220" t="s">
        <v>56</v>
      </c>
      <c r="Z7" s="220"/>
      <c r="AA7" s="220"/>
      <c r="AB7" s="220"/>
      <c r="AC7" s="220"/>
      <c r="AD7" s="220"/>
      <c r="AE7" s="220"/>
      <c r="AF7" s="220"/>
      <c r="AG7" s="220"/>
      <c r="AH7" s="220" t="s">
        <v>56</v>
      </c>
      <c r="AI7" s="220"/>
      <c r="AJ7" s="220"/>
      <c r="AK7" s="221"/>
      <c r="AL7" s="221"/>
      <c r="AM7" s="221"/>
      <c r="AN7" s="221"/>
      <c r="AO7" s="221"/>
      <c r="AP7" s="221"/>
      <c r="AQ7" s="221"/>
      <c r="AR7" s="217"/>
      <c r="AS7" s="217"/>
      <c r="AT7" s="220" t="s">
        <v>87</v>
      </c>
      <c r="AU7" s="220"/>
      <c r="AV7" s="220"/>
      <c r="AW7" s="220"/>
      <c r="AX7" s="220"/>
      <c r="AY7" s="220"/>
      <c r="AZ7" s="220"/>
      <c r="BA7" s="220"/>
      <c r="BB7" s="220"/>
      <c r="BC7" s="220" t="s">
        <v>87</v>
      </c>
      <c r="BD7" s="220"/>
      <c r="BE7" s="220"/>
      <c r="BF7" s="220"/>
      <c r="BG7" s="220"/>
      <c r="BH7" s="220"/>
      <c r="BI7" s="220"/>
      <c r="BJ7" s="220"/>
      <c r="BK7" s="220"/>
      <c r="BL7" s="217"/>
      <c r="BM7" s="217"/>
      <c r="BN7" s="93"/>
    </row>
    <row r="8" spans="1:66" ht="21.75" customHeight="1">
      <c r="A8" s="230"/>
      <c r="B8" s="232"/>
      <c r="C8" s="235"/>
      <c r="D8" s="25"/>
      <c r="E8" s="227"/>
      <c r="F8" s="227"/>
      <c r="G8" s="227"/>
      <c r="H8" s="215"/>
      <c r="I8" s="227"/>
      <c r="J8" s="215"/>
      <c r="K8" s="215"/>
      <c r="L8" s="215"/>
      <c r="M8" s="215"/>
      <c r="N8" s="215"/>
      <c r="O8" s="217"/>
      <c r="P8" s="217"/>
      <c r="Q8" s="217"/>
      <c r="R8" s="217"/>
      <c r="S8" s="217" t="s">
        <v>57</v>
      </c>
      <c r="T8" s="220" t="s">
        <v>58</v>
      </c>
      <c r="U8" s="220"/>
      <c r="V8" s="220"/>
      <c r="W8" s="220"/>
      <c r="X8" s="220"/>
      <c r="Y8" s="220" t="s">
        <v>58</v>
      </c>
      <c r="Z8" s="220"/>
      <c r="AA8" s="220"/>
      <c r="AB8" s="217" t="s">
        <v>68</v>
      </c>
      <c r="AC8" s="217" t="s">
        <v>69</v>
      </c>
      <c r="AD8" s="217" t="s">
        <v>70</v>
      </c>
      <c r="AE8" s="217" t="s">
        <v>71</v>
      </c>
      <c r="AF8" s="217" t="s">
        <v>72</v>
      </c>
      <c r="AG8" s="217" t="s">
        <v>73</v>
      </c>
      <c r="AH8" s="217" t="s">
        <v>74</v>
      </c>
      <c r="AI8" s="217" t="s">
        <v>75</v>
      </c>
      <c r="AJ8" s="217" t="s">
        <v>76</v>
      </c>
      <c r="AK8" s="217" t="s">
        <v>78</v>
      </c>
      <c r="AL8" s="217" t="s">
        <v>79</v>
      </c>
      <c r="AM8" s="217" t="s">
        <v>53</v>
      </c>
      <c r="AN8" s="217" t="s">
        <v>74</v>
      </c>
      <c r="AO8" s="217" t="s">
        <v>81</v>
      </c>
      <c r="AP8" s="217" t="s">
        <v>82</v>
      </c>
      <c r="AQ8" s="217" t="s">
        <v>83</v>
      </c>
      <c r="AR8" s="217"/>
      <c r="AS8" s="217"/>
      <c r="AT8" s="217" t="s">
        <v>57</v>
      </c>
      <c r="AU8" s="220" t="s">
        <v>58</v>
      </c>
      <c r="AV8" s="220"/>
      <c r="AW8" s="220"/>
      <c r="AX8" s="220"/>
      <c r="AY8" s="220"/>
      <c r="AZ8" s="220"/>
      <c r="BA8" s="220"/>
      <c r="BB8" s="220"/>
      <c r="BC8" s="217" t="s">
        <v>68</v>
      </c>
      <c r="BD8" s="217" t="s">
        <v>69</v>
      </c>
      <c r="BE8" s="217" t="s">
        <v>70</v>
      </c>
      <c r="BF8" s="217" t="s">
        <v>71</v>
      </c>
      <c r="BG8" s="217" t="s">
        <v>72</v>
      </c>
      <c r="BH8" s="217" t="s">
        <v>73</v>
      </c>
      <c r="BI8" s="217" t="s">
        <v>74</v>
      </c>
      <c r="BJ8" s="217" t="s">
        <v>75</v>
      </c>
      <c r="BK8" s="217" t="s">
        <v>76</v>
      </c>
      <c r="BL8" s="217"/>
      <c r="BM8" s="217"/>
      <c r="BN8" s="93"/>
    </row>
    <row r="9" spans="1:66" ht="12.75" customHeight="1">
      <c r="A9" s="230"/>
      <c r="B9" s="232"/>
      <c r="C9" s="235"/>
      <c r="D9" s="25"/>
      <c r="E9" s="227"/>
      <c r="F9" s="227"/>
      <c r="G9" s="227"/>
      <c r="H9" s="215"/>
      <c r="I9" s="227"/>
      <c r="J9" s="215"/>
      <c r="K9" s="215"/>
      <c r="L9" s="215"/>
      <c r="M9" s="215"/>
      <c r="N9" s="215"/>
      <c r="O9" s="217"/>
      <c r="P9" s="217"/>
      <c r="Q9" s="217"/>
      <c r="R9" s="217"/>
      <c r="S9" s="217"/>
      <c r="T9" s="217" t="s">
        <v>59</v>
      </c>
      <c r="U9" s="220" t="s">
        <v>60</v>
      </c>
      <c r="V9" s="220"/>
      <c r="W9" s="220"/>
      <c r="X9" s="220"/>
      <c r="Y9" s="220" t="s">
        <v>60</v>
      </c>
      <c r="Z9" s="220"/>
      <c r="AA9" s="220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 t="s">
        <v>59</v>
      </c>
      <c r="AV9" s="220" t="s">
        <v>60</v>
      </c>
      <c r="AW9" s="220"/>
      <c r="AX9" s="220"/>
      <c r="AY9" s="220"/>
      <c r="AZ9" s="220"/>
      <c r="BA9" s="220"/>
      <c r="BB9" s="220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93"/>
    </row>
    <row r="10" spans="1:66" ht="66.75" customHeight="1">
      <c r="A10" s="230"/>
      <c r="B10" s="233"/>
      <c r="C10" s="236"/>
      <c r="D10" s="26"/>
      <c r="E10" s="228"/>
      <c r="F10" s="228"/>
      <c r="G10" s="228"/>
      <c r="H10" s="216"/>
      <c r="I10" s="228"/>
      <c r="J10" s="216"/>
      <c r="K10" s="216"/>
      <c r="L10" s="216"/>
      <c r="M10" s="216"/>
      <c r="N10" s="216"/>
      <c r="O10" s="217"/>
      <c r="P10" s="217"/>
      <c r="Q10" s="217"/>
      <c r="R10" s="217"/>
      <c r="S10" s="217"/>
      <c r="T10" s="217"/>
      <c r="U10" s="76" t="s">
        <v>61</v>
      </c>
      <c r="V10" s="76" t="s">
        <v>62</v>
      </c>
      <c r="W10" s="76" t="s">
        <v>63</v>
      </c>
      <c r="X10" s="76" t="s">
        <v>64</v>
      </c>
      <c r="Y10" s="76" t="s">
        <v>65</v>
      </c>
      <c r="Z10" s="76" t="s">
        <v>66</v>
      </c>
      <c r="AA10" s="76" t="s">
        <v>67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76" t="s">
        <v>61</v>
      </c>
      <c r="AW10" s="76" t="s">
        <v>62</v>
      </c>
      <c r="AX10" s="76" t="s">
        <v>63</v>
      </c>
      <c r="AY10" s="76" t="s">
        <v>64</v>
      </c>
      <c r="AZ10" s="76" t="s">
        <v>65</v>
      </c>
      <c r="BA10" s="76" t="s">
        <v>66</v>
      </c>
      <c r="BB10" s="76" t="s">
        <v>67</v>
      </c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93"/>
    </row>
    <row r="11" spans="1:66" ht="12" customHeight="1">
      <c r="A11" s="5" t="s">
        <v>330</v>
      </c>
      <c r="B11" s="5" t="s">
        <v>332</v>
      </c>
      <c r="C11" s="5" t="s">
        <v>410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93"/>
    </row>
    <row r="12" spans="1:66" ht="1.5" customHeight="1" hidden="1">
      <c r="A12" s="5"/>
      <c r="B12" s="5"/>
      <c r="C12" s="5"/>
      <c r="D12" s="5"/>
      <c r="E12" s="14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63"/>
      <c r="BN12" s="93"/>
    </row>
    <row r="13" spans="1:66" ht="11.25" customHeight="1">
      <c r="A13" s="6"/>
      <c r="B13" s="14"/>
      <c r="C13" s="27" t="s">
        <v>411</v>
      </c>
      <c r="D13" s="27"/>
      <c r="E13" s="41"/>
      <c r="F13" s="41"/>
      <c r="G13" s="41"/>
      <c r="H13" s="41"/>
      <c r="I13" s="41"/>
      <c r="J13" s="41"/>
      <c r="K13" s="41"/>
      <c r="L13" s="70"/>
      <c r="M13" s="70"/>
      <c r="N13" s="7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93"/>
    </row>
    <row r="14" spans="1:66" ht="12.75">
      <c r="A14" s="7">
        <v>1</v>
      </c>
      <c r="B14" s="7" t="s">
        <v>333</v>
      </c>
      <c r="C14" s="28" t="s">
        <v>412</v>
      </c>
      <c r="D14" s="38"/>
      <c r="E14" s="44">
        <f aca="true" t="shared" si="0" ref="E14:AJ14">SUM(E15:E15)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SUM(AK15:AK15)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93"/>
    </row>
    <row r="15" spans="1:66" ht="33.75" customHeight="1">
      <c r="A15" s="7">
        <v>2</v>
      </c>
      <c r="B15" s="14" t="s">
        <v>334</v>
      </c>
      <c r="C15" s="28" t="s">
        <v>413</v>
      </c>
      <c r="D15" s="28"/>
      <c r="E15" s="4"/>
      <c r="F15" s="4"/>
      <c r="G15" s="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93"/>
    </row>
    <row r="16" spans="1:66" ht="29.25" customHeight="1">
      <c r="A16" s="7">
        <v>14</v>
      </c>
      <c r="B16" s="14" t="s">
        <v>335</v>
      </c>
      <c r="C16" s="28" t="s">
        <v>414</v>
      </c>
      <c r="D16" s="28"/>
      <c r="E16" s="44">
        <f aca="true" t="shared" si="2" ref="E16:AJ16">SUM(E17:E25)</f>
        <v>26</v>
      </c>
      <c r="F16" s="44">
        <f t="shared" si="2"/>
        <v>21</v>
      </c>
      <c r="G16" s="44">
        <f t="shared" si="2"/>
        <v>0</v>
      </c>
      <c r="H16" s="44">
        <f t="shared" si="2"/>
        <v>0</v>
      </c>
      <c r="I16" s="44">
        <f t="shared" si="2"/>
        <v>5</v>
      </c>
      <c r="J16" s="44">
        <f t="shared" si="2"/>
        <v>0</v>
      </c>
      <c r="K16" s="44">
        <f t="shared" si="2"/>
        <v>0</v>
      </c>
      <c r="L16" s="44">
        <f t="shared" si="2"/>
        <v>1</v>
      </c>
      <c r="M16" s="44">
        <f t="shared" si="2"/>
        <v>0</v>
      </c>
      <c r="N16" s="44">
        <f t="shared" si="2"/>
        <v>0</v>
      </c>
      <c r="O16" s="44">
        <f t="shared" si="2"/>
        <v>0</v>
      </c>
      <c r="P16" s="44">
        <f t="shared" si="2"/>
        <v>0</v>
      </c>
      <c r="Q16" s="44">
        <f t="shared" si="2"/>
        <v>0</v>
      </c>
      <c r="R16" s="44">
        <f t="shared" si="2"/>
        <v>4</v>
      </c>
      <c r="S16" s="44">
        <f t="shared" si="2"/>
        <v>0</v>
      </c>
      <c r="T16" s="44">
        <f t="shared" si="2"/>
        <v>0</v>
      </c>
      <c r="U16" s="44">
        <f t="shared" si="2"/>
        <v>0</v>
      </c>
      <c r="V16" s="44">
        <f t="shared" si="2"/>
        <v>0</v>
      </c>
      <c r="W16" s="44">
        <f t="shared" si="2"/>
        <v>0</v>
      </c>
      <c r="X16" s="44">
        <f t="shared" si="2"/>
        <v>0</v>
      </c>
      <c r="Y16" s="44">
        <f t="shared" si="2"/>
        <v>0</v>
      </c>
      <c r="Z16" s="44">
        <f t="shared" si="2"/>
        <v>0</v>
      </c>
      <c r="AA16" s="44">
        <f t="shared" si="2"/>
        <v>0</v>
      </c>
      <c r="AB16" s="44">
        <f t="shared" si="2"/>
        <v>1</v>
      </c>
      <c r="AC16" s="44">
        <f t="shared" si="2"/>
        <v>0</v>
      </c>
      <c r="AD16" s="44">
        <f t="shared" si="2"/>
        <v>0</v>
      </c>
      <c r="AE16" s="44">
        <f t="shared" si="2"/>
        <v>0</v>
      </c>
      <c r="AF16" s="44">
        <f t="shared" si="2"/>
        <v>0</v>
      </c>
      <c r="AG16" s="44">
        <f t="shared" si="2"/>
        <v>0</v>
      </c>
      <c r="AH16" s="44">
        <f t="shared" si="2"/>
        <v>11</v>
      </c>
      <c r="AI16" s="44">
        <f t="shared" si="2"/>
        <v>0</v>
      </c>
      <c r="AJ16" s="44">
        <f t="shared" si="2"/>
        <v>0</v>
      </c>
      <c r="AK16" s="44">
        <f aca="true" t="shared" si="3" ref="AK16:BP16">SUM(AK17:AK25)</f>
        <v>7</v>
      </c>
      <c r="AL16" s="44">
        <f t="shared" si="3"/>
        <v>2</v>
      </c>
      <c r="AM16" s="44">
        <f t="shared" si="3"/>
        <v>0</v>
      </c>
      <c r="AN16" s="44">
        <f t="shared" si="3"/>
        <v>0</v>
      </c>
      <c r="AO16" s="44">
        <f t="shared" si="3"/>
        <v>0</v>
      </c>
      <c r="AP16" s="44">
        <f t="shared" si="3"/>
        <v>0</v>
      </c>
      <c r="AQ16" s="44">
        <f t="shared" si="3"/>
        <v>0</v>
      </c>
      <c r="AR16" s="44">
        <f t="shared" si="3"/>
        <v>1</v>
      </c>
      <c r="AS16" s="44">
        <f t="shared" si="3"/>
        <v>0</v>
      </c>
      <c r="AT16" s="44">
        <f t="shared" si="3"/>
        <v>0</v>
      </c>
      <c r="AU16" s="44">
        <f t="shared" si="3"/>
        <v>0</v>
      </c>
      <c r="AV16" s="44">
        <f t="shared" si="3"/>
        <v>0</v>
      </c>
      <c r="AW16" s="44">
        <f t="shared" si="3"/>
        <v>0</v>
      </c>
      <c r="AX16" s="44">
        <f t="shared" si="3"/>
        <v>0</v>
      </c>
      <c r="AY16" s="44">
        <f t="shared" si="3"/>
        <v>0</v>
      </c>
      <c r="AZ16" s="44">
        <f t="shared" si="3"/>
        <v>0</v>
      </c>
      <c r="BA16" s="44">
        <f t="shared" si="3"/>
        <v>0</v>
      </c>
      <c r="BB16" s="44">
        <f t="shared" si="3"/>
        <v>0</v>
      </c>
      <c r="BC16" s="44">
        <f t="shared" si="3"/>
        <v>0</v>
      </c>
      <c r="BD16" s="44">
        <f t="shared" si="3"/>
        <v>0</v>
      </c>
      <c r="BE16" s="44">
        <f t="shared" si="3"/>
        <v>0</v>
      </c>
      <c r="BF16" s="44">
        <f t="shared" si="3"/>
        <v>0</v>
      </c>
      <c r="BG16" s="44">
        <f t="shared" si="3"/>
        <v>0</v>
      </c>
      <c r="BH16" s="44">
        <f t="shared" si="3"/>
        <v>0</v>
      </c>
      <c r="BI16" s="44">
        <f t="shared" si="3"/>
        <v>0</v>
      </c>
      <c r="BJ16" s="44">
        <f t="shared" si="3"/>
        <v>0</v>
      </c>
      <c r="BK16" s="44">
        <f t="shared" si="3"/>
        <v>0</v>
      </c>
      <c r="BL16" s="44">
        <f t="shared" si="3"/>
        <v>0</v>
      </c>
      <c r="BM16" s="44">
        <f t="shared" si="3"/>
        <v>0</v>
      </c>
      <c r="BN16" s="93"/>
    </row>
    <row r="17" spans="1:66" ht="12.75" customHeight="1">
      <c r="A17" s="7">
        <v>25</v>
      </c>
      <c r="B17" s="14" t="s">
        <v>337</v>
      </c>
      <c r="C17" s="28" t="s">
        <v>416</v>
      </c>
      <c r="D17" s="28"/>
      <c r="E17" s="43">
        <v>1</v>
      </c>
      <c r="F17" s="43">
        <v>1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>
        <v>1</v>
      </c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93"/>
    </row>
    <row r="18" spans="1:66" ht="12.75" customHeight="1">
      <c r="A18" s="7">
        <v>26</v>
      </c>
      <c r="B18" s="14" t="s">
        <v>338</v>
      </c>
      <c r="C18" s="28" t="s">
        <v>416</v>
      </c>
      <c r="D18" s="2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93"/>
    </row>
    <row r="19" spans="1:66" ht="12.75" customHeight="1">
      <c r="A19" s="7">
        <v>27</v>
      </c>
      <c r="B19" s="14" t="s">
        <v>339</v>
      </c>
      <c r="C19" s="28" t="s">
        <v>417</v>
      </c>
      <c r="D19" s="28"/>
      <c r="E19" s="43">
        <v>5</v>
      </c>
      <c r="F19" s="43">
        <v>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>
        <v>4</v>
      </c>
      <c r="AL19" s="43">
        <v>1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93"/>
    </row>
    <row r="20" spans="1:66" ht="12.75" customHeight="1">
      <c r="A20" s="7">
        <v>28</v>
      </c>
      <c r="B20" s="14" t="s">
        <v>340</v>
      </c>
      <c r="C20" s="28" t="s">
        <v>417</v>
      </c>
      <c r="D20" s="2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93"/>
    </row>
    <row r="21" spans="1:66" ht="12.75" customHeight="1">
      <c r="A21" s="7">
        <v>31</v>
      </c>
      <c r="B21" s="14" t="s">
        <v>341</v>
      </c>
      <c r="C21" s="28" t="s">
        <v>418</v>
      </c>
      <c r="D21" s="28"/>
      <c r="E21" s="43">
        <v>14</v>
      </c>
      <c r="F21" s="43">
        <v>9</v>
      </c>
      <c r="G21" s="43"/>
      <c r="H21" s="43"/>
      <c r="I21" s="43">
        <v>5</v>
      </c>
      <c r="J21" s="43"/>
      <c r="K21" s="43"/>
      <c r="L21" s="43">
        <v>1</v>
      </c>
      <c r="M21" s="43"/>
      <c r="N21" s="43"/>
      <c r="O21" s="43"/>
      <c r="P21" s="43"/>
      <c r="Q21" s="43"/>
      <c r="R21" s="43">
        <v>4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>
        <v>7</v>
      </c>
      <c r="AI21" s="43"/>
      <c r="AJ21" s="43"/>
      <c r="AK21" s="43">
        <v>1</v>
      </c>
      <c r="AL21" s="43">
        <v>1</v>
      </c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93"/>
    </row>
    <row r="22" spans="1:66" ht="12.75" customHeight="1">
      <c r="A22" s="7">
        <v>32</v>
      </c>
      <c r="B22" s="14" t="s">
        <v>342</v>
      </c>
      <c r="C22" s="28" t="s">
        <v>418</v>
      </c>
      <c r="D22" s="28"/>
      <c r="E22" s="43">
        <v>4</v>
      </c>
      <c r="F22" s="43">
        <v>4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>
        <v>4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93"/>
    </row>
    <row r="23" spans="1:66" ht="12.75" customHeight="1">
      <c r="A23" s="7">
        <v>33</v>
      </c>
      <c r="B23" s="14" t="s">
        <v>343</v>
      </c>
      <c r="C23" s="28" t="s">
        <v>419</v>
      </c>
      <c r="D23" s="2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93"/>
    </row>
    <row r="24" spans="1:66" ht="22.5" customHeight="1">
      <c r="A24" s="7">
        <v>39</v>
      </c>
      <c r="B24" s="14">
        <v>128</v>
      </c>
      <c r="C24" s="28" t="s">
        <v>420</v>
      </c>
      <c r="D24" s="28"/>
      <c r="E24" s="43">
        <v>1</v>
      </c>
      <c r="F24" s="43">
        <v>1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>
        <v>1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>
        <v>1</v>
      </c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93"/>
    </row>
    <row r="25" spans="1:66" ht="12.75" customHeight="1">
      <c r="A25" s="7">
        <v>40</v>
      </c>
      <c r="B25" s="14" t="s">
        <v>344</v>
      </c>
      <c r="C25" s="28" t="s">
        <v>421</v>
      </c>
      <c r="D25" s="28"/>
      <c r="E25" s="43">
        <v>1</v>
      </c>
      <c r="F25" s="43">
        <v>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>
        <v>1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4"/>
      <c r="BN25" s="93"/>
    </row>
    <row r="26" spans="1:66" ht="25.5" customHeight="1">
      <c r="A26" s="7">
        <v>79</v>
      </c>
      <c r="B26" s="14" t="s">
        <v>345</v>
      </c>
      <c r="C26" s="28" t="s">
        <v>422</v>
      </c>
      <c r="D26" s="28"/>
      <c r="E26" s="44">
        <f aca="true" t="shared" si="4" ref="E26:AJ26">SUM(E27:E27)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0</v>
      </c>
      <c r="U26" s="44">
        <f t="shared" si="4"/>
        <v>0</v>
      </c>
      <c r="V26" s="44">
        <f t="shared" si="4"/>
        <v>0</v>
      </c>
      <c r="W26" s="44">
        <f t="shared" si="4"/>
        <v>0</v>
      </c>
      <c r="X26" s="44">
        <f t="shared" si="4"/>
        <v>0</v>
      </c>
      <c r="Y26" s="44">
        <f t="shared" si="4"/>
        <v>0</v>
      </c>
      <c r="Z26" s="44">
        <f t="shared" si="4"/>
        <v>0</v>
      </c>
      <c r="AA26" s="44">
        <f t="shared" si="4"/>
        <v>0</v>
      </c>
      <c r="AB26" s="44">
        <f t="shared" si="4"/>
        <v>0</v>
      </c>
      <c r="AC26" s="44">
        <f t="shared" si="4"/>
        <v>0</v>
      </c>
      <c r="AD26" s="44">
        <f t="shared" si="4"/>
        <v>0</v>
      </c>
      <c r="AE26" s="44">
        <f t="shared" si="4"/>
        <v>0</v>
      </c>
      <c r="AF26" s="44">
        <f t="shared" si="4"/>
        <v>0</v>
      </c>
      <c r="AG26" s="44">
        <f t="shared" si="4"/>
        <v>0</v>
      </c>
      <c r="AH26" s="44">
        <f t="shared" si="4"/>
        <v>0</v>
      </c>
      <c r="AI26" s="44">
        <f t="shared" si="4"/>
        <v>0</v>
      </c>
      <c r="AJ26" s="44">
        <f t="shared" si="4"/>
        <v>0</v>
      </c>
      <c r="AK26" s="44">
        <f aca="true" t="shared" si="5" ref="AK26:BP26">SUM(AK27:AK27)</f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5"/>
        <v>0</v>
      </c>
      <c r="BA26" s="44">
        <f t="shared" si="5"/>
        <v>0</v>
      </c>
      <c r="BB26" s="44">
        <f t="shared" si="5"/>
        <v>0</v>
      </c>
      <c r="BC26" s="44">
        <f t="shared" si="5"/>
        <v>0</v>
      </c>
      <c r="BD26" s="44">
        <f t="shared" si="5"/>
        <v>0</v>
      </c>
      <c r="BE26" s="44">
        <f t="shared" si="5"/>
        <v>0</v>
      </c>
      <c r="BF26" s="44">
        <f t="shared" si="5"/>
        <v>0</v>
      </c>
      <c r="BG26" s="44">
        <f t="shared" si="5"/>
        <v>0</v>
      </c>
      <c r="BH26" s="44">
        <f t="shared" si="5"/>
        <v>0</v>
      </c>
      <c r="BI26" s="44">
        <f t="shared" si="5"/>
        <v>0</v>
      </c>
      <c r="BJ26" s="44">
        <f t="shared" si="5"/>
        <v>0</v>
      </c>
      <c r="BK26" s="44">
        <f t="shared" si="5"/>
        <v>0</v>
      </c>
      <c r="BL26" s="44">
        <f t="shared" si="5"/>
        <v>0</v>
      </c>
      <c r="BM26" s="44">
        <f t="shared" si="5"/>
        <v>0</v>
      </c>
      <c r="BN26" s="93"/>
    </row>
    <row r="27" spans="1:66" ht="25.5" customHeight="1">
      <c r="A27" s="7">
        <v>94</v>
      </c>
      <c r="B27" s="14" t="s">
        <v>347</v>
      </c>
      <c r="C27" s="28" t="s">
        <v>424</v>
      </c>
      <c r="D27" s="2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93"/>
    </row>
    <row r="28" spans="1:66" ht="25.5" customHeight="1">
      <c r="A28" s="7">
        <v>97</v>
      </c>
      <c r="B28" s="14" t="s">
        <v>348</v>
      </c>
      <c r="C28" s="28" t="s">
        <v>425</v>
      </c>
      <c r="D28" s="28"/>
      <c r="E28" s="44">
        <f aca="true" t="shared" si="6" ref="E28:AJ28">SUM(E29:E29)</f>
        <v>1</v>
      </c>
      <c r="F28" s="44">
        <f t="shared" si="6"/>
        <v>1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4">
        <f t="shared" si="6"/>
        <v>0</v>
      </c>
      <c r="N28" s="44">
        <f t="shared" si="6"/>
        <v>0</v>
      </c>
      <c r="O28" s="44">
        <f t="shared" si="6"/>
        <v>0</v>
      </c>
      <c r="P28" s="44">
        <f t="shared" si="6"/>
        <v>0</v>
      </c>
      <c r="Q28" s="44">
        <f t="shared" si="6"/>
        <v>0</v>
      </c>
      <c r="R28" s="44">
        <f t="shared" si="6"/>
        <v>0</v>
      </c>
      <c r="S28" s="44">
        <f t="shared" si="6"/>
        <v>0</v>
      </c>
      <c r="T28" s="44">
        <f t="shared" si="6"/>
        <v>1</v>
      </c>
      <c r="U28" s="44">
        <f t="shared" si="6"/>
        <v>0</v>
      </c>
      <c r="V28" s="44">
        <f t="shared" si="6"/>
        <v>0</v>
      </c>
      <c r="W28" s="44">
        <f t="shared" si="6"/>
        <v>0</v>
      </c>
      <c r="X28" s="44">
        <f t="shared" si="6"/>
        <v>0</v>
      </c>
      <c r="Y28" s="44">
        <f t="shared" si="6"/>
        <v>0</v>
      </c>
      <c r="Z28" s="44">
        <f t="shared" si="6"/>
        <v>1</v>
      </c>
      <c r="AA28" s="44">
        <f t="shared" si="6"/>
        <v>0</v>
      </c>
      <c r="AB28" s="44">
        <f t="shared" si="6"/>
        <v>0</v>
      </c>
      <c r="AC28" s="44">
        <f t="shared" si="6"/>
        <v>0</v>
      </c>
      <c r="AD28" s="44">
        <f t="shared" si="6"/>
        <v>0</v>
      </c>
      <c r="AE28" s="44">
        <f t="shared" si="6"/>
        <v>0</v>
      </c>
      <c r="AF28" s="44">
        <f t="shared" si="6"/>
        <v>0</v>
      </c>
      <c r="AG28" s="44">
        <f t="shared" si="6"/>
        <v>0</v>
      </c>
      <c r="AH28" s="44">
        <f t="shared" si="6"/>
        <v>0</v>
      </c>
      <c r="AI28" s="44">
        <f t="shared" si="6"/>
        <v>0</v>
      </c>
      <c r="AJ28" s="44">
        <f t="shared" si="6"/>
        <v>0</v>
      </c>
      <c r="AK28" s="44">
        <f aca="true" t="shared" si="7" ref="AK28:BP28">SUM(AK29:AK29)</f>
        <v>0</v>
      </c>
      <c r="AL28" s="44">
        <f t="shared" si="7"/>
        <v>0</v>
      </c>
      <c r="AM28" s="44">
        <f t="shared" si="7"/>
        <v>0</v>
      </c>
      <c r="AN28" s="44">
        <f t="shared" si="7"/>
        <v>0</v>
      </c>
      <c r="AO28" s="44">
        <f t="shared" si="7"/>
        <v>0</v>
      </c>
      <c r="AP28" s="44">
        <f t="shared" si="7"/>
        <v>0</v>
      </c>
      <c r="AQ28" s="44">
        <f t="shared" si="7"/>
        <v>0</v>
      </c>
      <c r="AR28" s="44">
        <f t="shared" si="7"/>
        <v>1</v>
      </c>
      <c r="AS28" s="44">
        <f t="shared" si="7"/>
        <v>0</v>
      </c>
      <c r="AT28" s="44">
        <f t="shared" si="7"/>
        <v>0</v>
      </c>
      <c r="AU28" s="44">
        <f t="shared" si="7"/>
        <v>0</v>
      </c>
      <c r="AV28" s="44">
        <f t="shared" si="7"/>
        <v>0</v>
      </c>
      <c r="AW28" s="44">
        <f t="shared" si="7"/>
        <v>0</v>
      </c>
      <c r="AX28" s="44">
        <f t="shared" si="7"/>
        <v>0</v>
      </c>
      <c r="AY28" s="44">
        <f t="shared" si="7"/>
        <v>0</v>
      </c>
      <c r="AZ28" s="44">
        <f t="shared" si="7"/>
        <v>0</v>
      </c>
      <c r="BA28" s="44">
        <f t="shared" si="7"/>
        <v>0</v>
      </c>
      <c r="BB28" s="44">
        <f t="shared" si="7"/>
        <v>0</v>
      </c>
      <c r="BC28" s="44">
        <f t="shared" si="7"/>
        <v>0</v>
      </c>
      <c r="BD28" s="44">
        <f t="shared" si="7"/>
        <v>0</v>
      </c>
      <c r="BE28" s="44">
        <f t="shared" si="7"/>
        <v>0</v>
      </c>
      <c r="BF28" s="44">
        <f t="shared" si="7"/>
        <v>0</v>
      </c>
      <c r="BG28" s="44">
        <f t="shared" si="7"/>
        <v>0</v>
      </c>
      <c r="BH28" s="44">
        <f t="shared" si="7"/>
        <v>0</v>
      </c>
      <c r="BI28" s="44">
        <f t="shared" si="7"/>
        <v>0</v>
      </c>
      <c r="BJ28" s="44">
        <f t="shared" si="7"/>
        <v>0</v>
      </c>
      <c r="BK28" s="44">
        <f t="shared" si="7"/>
        <v>0</v>
      </c>
      <c r="BL28" s="44">
        <f t="shared" si="7"/>
        <v>0</v>
      </c>
      <c r="BM28" s="44">
        <f t="shared" si="7"/>
        <v>0</v>
      </c>
      <c r="BN28" s="93"/>
    </row>
    <row r="29" spans="1:66" ht="12.75" customHeight="1">
      <c r="A29" s="7">
        <v>101</v>
      </c>
      <c r="B29" s="14" t="s">
        <v>349</v>
      </c>
      <c r="C29" s="28" t="s">
        <v>426</v>
      </c>
      <c r="D29" s="28"/>
      <c r="E29" s="43">
        <v>1</v>
      </c>
      <c r="F29" s="43">
        <v>1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>
        <v>1</v>
      </c>
      <c r="U29" s="43"/>
      <c r="V29" s="43"/>
      <c r="W29" s="43"/>
      <c r="X29" s="43"/>
      <c r="Y29" s="43"/>
      <c r="Z29" s="43">
        <v>1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>
        <v>1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93"/>
    </row>
    <row r="30" spans="1:66" ht="33.75" customHeight="1">
      <c r="A30" s="7">
        <v>111</v>
      </c>
      <c r="B30" s="14" t="s">
        <v>350</v>
      </c>
      <c r="C30" s="28" t="s">
        <v>427</v>
      </c>
      <c r="D30" s="28"/>
      <c r="E30" s="44">
        <f aca="true" t="shared" si="8" ref="E30:AJ30">SUM(E31:E32)</f>
        <v>3</v>
      </c>
      <c r="F30" s="44">
        <f t="shared" si="8"/>
        <v>1</v>
      </c>
      <c r="G30" s="44">
        <f t="shared" si="8"/>
        <v>0</v>
      </c>
      <c r="H30" s="44">
        <f t="shared" si="8"/>
        <v>0</v>
      </c>
      <c r="I30" s="44">
        <f t="shared" si="8"/>
        <v>2</v>
      </c>
      <c r="J30" s="44">
        <f t="shared" si="8"/>
        <v>0</v>
      </c>
      <c r="K30" s="44">
        <f t="shared" si="8"/>
        <v>0</v>
      </c>
      <c r="L30" s="44">
        <f t="shared" si="8"/>
        <v>1</v>
      </c>
      <c r="M30" s="44">
        <f t="shared" si="8"/>
        <v>1</v>
      </c>
      <c r="N30" s="44">
        <f t="shared" si="8"/>
        <v>0</v>
      </c>
      <c r="O30" s="44">
        <f t="shared" si="8"/>
        <v>0</v>
      </c>
      <c r="P30" s="44">
        <f t="shared" si="8"/>
        <v>0</v>
      </c>
      <c r="Q30" s="44">
        <f t="shared" si="8"/>
        <v>0</v>
      </c>
      <c r="R30" s="44">
        <f t="shared" si="8"/>
        <v>0</v>
      </c>
      <c r="S30" s="44">
        <f t="shared" si="8"/>
        <v>0</v>
      </c>
      <c r="T30" s="44">
        <f t="shared" si="8"/>
        <v>0</v>
      </c>
      <c r="U30" s="44">
        <f t="shared" si="8"/>
        <v>0</v>
      </c>
      <c r="V30" s="44">
        <f t="shared" si="8"/>
        <v>0</v>
      </c>
      <c r="W30" s="44">
        <f t="shared" si="8"/>
        <v>0</v>
      </c>
      <c r="X30" s="44">
        <f t="shared" si="8"/>
        <v>0</v>
      </c>
      <c r="Y30" s="44">
        <f t="shared" si="8"/>
        <v>0</v>
      </c>
      <c r="Z30" s="44">
        <f t="shared" si="8"/>
        <v>0</v>
      </c>
      <c r="AA30" s="44">
        <f t="shared" si="8"/>
        <v>0</v>
      </c>
      <c r="AB30" s="44">
        <f t="shared" si="8"/>
        <v>0</v>
      </c>
      <c r="AC30" s="44">
        <f t="shared" si="8"/>
        <v>0</v>
      </c>
      <c r="AD30" s="44">
        <f t="shared" si="8"/>
        <v>0</v>
      </c>
      <c r="AE30" s="44">
        <f t="shared" si="8"/>
        <v>0</v>
      </c>
      <c r="AF30" s="44">
        <f t="shared" si="8"/>
        <v>0</v>
      </c>
      <c r="AG30" s="44">
        <f t="shared" si="8"/>
        <v>0</v>
      </c>
      <c r="AH30" s="44">
        <f t="shared" si="8"/>
        <v>0</v>
      </c>
      <c r="AI30" s="44">
        <f t="shared" si="8"/>
        <v>0</v>
      </c>
      <c r="AJ30" s="44">
        <f t="shared" si="8"/>
        <v>0</v>
      </c>
      <c r="AK30" s="44">
        <f aca="true" t="shared" si="9" ref="AK30:BP30">SUM(AK31:AK32)</f>
        <v>1</v>
      </c>
      <c r="AL30" s="44">
        <f t="shared" si="9"/>
        <v>0</v>
      </c>
      <c r="AM30" s="44">
        <f t="shared" si="9"/>
        <v>0</v>
      </c>
      <c r="AN30" s="44">
        <f t="shared" si="9"/>
        <v>0</v>
      </c>
      <c r="AO30" s="44">
        <f t="shared" si="9"/>
        <v>0</v>
      </c>
      <c r="AP30" s="44">
        <f t="shared" si="9"/>
        <v>0</v>
      </c>
      <c r="AQ30" s="44">
        <f t="shared" si="9"/>
        <v>0</v>
      </c>
      <c r="AR30" s="44">
        <f t="shared" si="9"/>
        <v>0</v>
      </c>
      <c r="AS30" s="44">
        <f t="shared" si="9"/>
        <v>0</v>
      </c>
      <c r="AT30" s="44">
        <f t="shared" si="9"/>
        <v>0</v>
      </c>
      <c r="AU30" s="44">
        <f t="shared" si="9"/>
        <v>0</v>
      </c>
      <c r="AV30" s="44">
        <f t="shared" si="9"/>
        <v>0</v>
      </c>
      <c r="AW30" s="44">
        <f t="shared" si="9"/>
        <v>0</v>
      </c>
      <c r="AX30" s="44">
        <f t="shared" si="9"/>
        <v>0</v>
      </c>
      <c r="AY30" s="44">
        <f t="shared" si="9"/>
        <v>0</v>
      </c>
      <c r="AZ30" s="44">
        <f t="shared" si="9"/>
        <v>0</v>
      </c>
      <c r="BA30" s="44">
        <f t="shared" si="9"/>
        <v>0</v>
      </c>
      <c r="BB30" s="44">
        <f t="shared" si="9"/>
        <v>0</v>
      </c>
      <c r="BC30" s="44">
        <f t="shared" si="9"/>
        <v>0</v>
      </c>
      <c r="BD30" s="44">
        <f t="shared" si="9"/>
        <v>0</v>
      </c>
      <c r="BE30" s="44">
        <f t="shared" si="9"/>
        <v>0</v>
      </c>
      <c r="BF30" s="44">
        <f t="shared" si="9"/>
        <v>0</v>
      </c>
      <c r="BG30" s="44">
        <f t="shared" si="9"/>
        <v>0</v>
      </c>
      <c r="BH30" s="44">
        <f t="shared" si="9"/>
        <v>0</v>
      </c>
      <c r="BI30" s="44">
        <f t="shared" si="9"/>
        <v>0</v>
      </c>
      <c r="BJ30" s="44">
        <f t="shared" si="9"/>
        <v>0</v>
      </c>
      <c r="BK30" s="44">
        <f t="shared" si="9"/>
        <v>0</v>
      </c>
      <c r="BL30" s="44">
        <f t="shared" si="9"/>
        <v>0</v>
      </c>
      <c r="BM30" s="44">
        <f t="shared" si="9"/>
        <v>0</v>
      </c>
      <c r="BN30" s="93"/>
    </row>
    <row r="31" spans="1:66" ht="12.75" customHeight="1">
      <c r="A31" s="7">
        <v>147</v>
      </c>
      <c r="B31" s="14" t="s">
        <v>351</v>
      </c>
      <c r="C31" s="28" t="s">
        <v>428</v>
      </c>
      <c r="D31" s="28"/>
      <c r="E31" s="43">
        <v>2</v>
      </c>
      <c r="F31" s="43">
        <v>1</v>
      </c>
      <c r="G31" s="43"/>
      <c r="H31" s="43"/>
      <c r="I31" s="43">
        <v>1</v>
      </c>
      <c r="J31" s="43"/>
      <c r="K31" s="43"/>
      <c r="L31" s="43">
        <v>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>
        <v>1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93"/>
    </row>
    <row r="32" spans="1:66" ht="25.5" customHeight="1">
      <c r="A32" s="7">
        <v>165</v>
      </c>
      <c r="B32" s="14" t="s">
        <v>352</v>
      </c>
      <c r="C32" s="28" t="s">
        <v>429</v>
      </c>
      <c r="D32" s="28"/>
      <c r="E32" s="43">
        <v>1</v>
      </c>
      <c r="F32" s="43"/>
      <c r="G32" s="43"/>
      <c r="H32" s="43"/>
      <c r="I32" s="43">
        <v>1</v>
      </c>
      <c r="J32" s="43"/>
      <c r="K32" s="43"/>
      <c r="L32" s="43"/>
      <c r="M32" s="43">
        <v>1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93"/>
    </row>
    <row r="33" spans="1:66" ht="12.75" customHeight="1">
      <c r="A33" s="7">
        <v>184</v>
      </c>
      <c r="B33" s="14" t="s">
        <v>353</v>
      </c>
      <c r="C33" s="28" t="s">
        <v>430</v>
      </c>
      <c r="D33" s="28"/>
      <c r="E33" s="44">
        <f aca="true" t="shared" si="10" ref="E33:AJ33">SUM(E34:E45)</f>
        <v>76</v>
      </c>
      <c r="F33" s="44">
        <f t="shared" si="10"/>
        <v>72</v>
      </c>
      <c r="G33" s="44">
        <f t="shared" si="10"/>
        <v>0</v>
      </c>
      <c r="H33" s="44">
        <f t="shared" si="10"/>
        <v>1</v>
      </c>
      <c r="I33" s="44">
        <f t="shared" si="10"/>
        <v>3</v>
      </c>
      <c r="J33" s="44">
        <f t="shared" si="10"/>
        <v>0</v>
      </c>
      <c r="K33" s="44">
        <f t="shared" si="10"/>
        <v>1</v>
      </c>
      <c r="L33" s="44">
        <f t="shared" si="10"/>
        <v>0</v>
      </c>
      <c r="M33" s="44">
        <f t="shared" si="10"/>
        <v>0</v>
      </c>
      <c r="N33" s="44">
        <f t="shared" si="10"/>
        <v>0</v>
      </c>
      <c r="O33" s="44">
        <f t="shared" si="10"/>
        <v>0</v>
      </c>
      <c r="P33" s="44">
        <f t="shared" si="10"/>
        <v>0</v>
      </c>
      <c r="Q33" s="44">
        <f t="shared" si="10"/>
        <v>1</v>
      </c>
      <c r="R33" s="44">
        <f t="shared" si="10"/>
        <v>1</v>
      </c>
      <c r="S33" s="44">
        <f t="shared" si="10"/>
        <v>0</v>
      </c>
      <c r="T33" s="44">
        <f t="shared" si="10"/>
        <v>9</v>
      </c>
      <c r="U33" s="44">
        <f t="shared" si="10"/>
        <v>2</v>
      </c>
      <c r="V33" s="44">
        <f t="shared" si="10"/>
        <v>0</v>
      </c>
      <c r="W33" s="44">
        <f t="shared" si="10"/>
        <v>4</v>
      </c>
      <c r="X33" s="44">
        <f t="shared" si="10"/>
        <v>3</v>
      </c>
      <c r="Y33" s="44">
        <f t="shared" si="10"/>
        <v>0</v>
      </c>
      <c r="Z33" s="44">
        <f t="shared" si="10"/>
        <v>0</v>
      </c>
      <c r="AA33" s="44">
        <f t="shared" si="10"/>
        <v>0</v>
      </c>
      <c r="AB33" s="44">
        <f t="shared" si="10"/>
        <v>0</v>
      </c>
      <c r="AC33" s="44">
        <f t="shared" si="10"/>
        <v>0</v>
      </c>
      <c r="AD33" s="44">
        <f t="shared" si="10"/>
        <v>0</v>
      </c>
      <c r="AE33" s="44">
        <f t="shared" si="10"/>
        <v>0</v>
      </c>
      <c r="AF33" s="44">
        <f t="shared" si="10"/>
        <v>0</v>
      </c>
      <c r="AG33" s="44">
        <f t="shared" si="10"/>
        <v>2</v>
      </c>
      <c r="AH33" s="44">
        <f t="shared" si="10"/>
        <v>13</v>
      </c>
      <c r="AI33" s="44">
        <f t="shared" si="10"/>
        <v>0</v>
      </c>
      <c r="AJ33" s="44">
        <f t="shared" si="10"/>
        <v>0</v>
      </c>
      <c r="AK33" s="44">
        <f aca="true" t="shared" si="11" ref="AK33:BP33">SUM(AK34:AK45)</f>
        <v>47</v>
      </c>
      <c r="AL33" s="44">
        <f t="shared" si="11"/>
        <v>1</v>
      </c>
      <c r="AM33" s="44">
        <f t="shared" si="11"/>
        <v>0</v>
      </c>
      <c r="AN33" s="44">
        <f t="shared" si="11"/>
        <v>0</v>
      </c>
      <c r="AO33" s="44">
        <f t="shared" si="11"/>
        <v>0</v>
      </c>
      <c r="AP33" s="44">
        <f t="shared" si="11"/>
        <v>1</v>
      </c>
      <c r="AQ33" s="44">
        <f t="shared" si="11"/>
        <v>0</v>
      </c>
      <c r="AR33" s="44">
        <f t="shared" si="11"/>
        <v>6</v>
      </c>
      <c r="AS33" s="44">
        <f t="shared" si="11"/>
        <v>3</v>
      </c>
      <c r="AT33" s="44">
        <f t="shared" si="11"/>
        <v>0</v>
      </c>
      <c r="AU33" s="44">
        <f t="shared" si="11"/>
        <v>3</v>
      </c>
      <c r="AV33" s="44">
        <f t="shared" si="11"/>
        <v>0</v>
      </c>
      <c r="AW33" s="44">
        <f t="shared" si="11"/>
        <v>0</v>
      </c>
      <c r="AX33" s="44">
        <f t="shared" si="11"/>
        <v>0</v>
      </c>
      <c r="AY33" s="44">
        <f t="shared" si="11"/>
        <v>3</v>
      </c>
      <c r="AZ33" s="44">
        <f t="shared" si="11"/>
        <v>0</v>
      </c>
      <c r="BA33" s="44">
        <f t="shared" si="11"/>
        <v>0</v>
      </c>
      <c r="BB33" s="44">
        <f t="shared" si="11"/>
        <v>0</v>
      </c>
      <c r="BC33" s="44">
        <f t="shared" si="11"/>
        <v>0</v>
      </c>
      <c r="BD33" s="44">
        <f t="shared" si="11"/>
        <v>0</v>
      </c>
      <c r="BE33" s="44">
        <f t="shared" si="11"/>
        <v>0</v>
      </c>
      <c r="BF33" s="44">
        <f t="shared" si="11"/>
        <v>0</v>
      </c>
      <c r="BG33" s="44">
        <f t="shared" si="11"/>
        <v>0</v>
      </c>
      <c r="BH33" s="44">
        <f t="shared" si="11"/>
        <v>0</v>
      </c>
      <c r="BI33" s="44">
        <f t="shared" si="11"/>
        <v>0</v>
      </c>
      <c r="BJ33" s="44">
        <f t="shared" si="11"/>
        <v>0</v>
      </c>
      <c r="BK33" s="44">
        <f t="shared" si="11"/>
        <v>0</v>
      </c>
      <c r="BL33" s="44">
        <f t="shared" si="11"/>
        <v>1</v>
      </c>
      <c r="BM33" s="44">
        <f t="shared" si="11"/>
        <v>0</v>
      </c>
      <c r="BN33" s="93"/>
    </row>
    <row r="34" spans="1:66" ht="12.75" customHeight="1">
      <c r="A34" s="7">
        <v>185</v>
      </c>
      <c r="B34" s="14" t="s">
        <v>354</v>
      </c>
      <c r="C34" s="28" t="s">
        <v>431</v>
      </c>
      <c r="D34" s="28"/>
      <c r="E34" s="43">
        <v>22</v>
      </c>
      <c r="F34" s="43">
        <v>21</v>
      </c>
      <c r="G34" s="43"/>
      <c r="H34" s="43"/>
      <c r="I34" s="43">
        <v>1</v>
      </c>
      <c r="J34" s="43"/>
      <c r="K34" s="43"/>
      <c r="L34" s="43"/>
      <c r="M34" s="43"/>
      <c r="N34" s="43"/>
      <c r="O34" s="43"/>
      <c r="P34" s="43"/>
      <c r="Q34" s="43"/>
      <c r="R34" s="43">
        <v>1</v>
      </c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>
        <v>2</v>
      </c>
      <c r="AH34" s="43">
        <v>9</v>
      </c>
      <c r="AI34" s="43"/>
      <c r="AJ34" s="43"/>
      <c r="AK34" s="43">
        <v>9</v>
      </c>
      <c r="AL34" s="43">
        <v>1</v>
      </c>
      <c r="AM34" s="43"/>
      <c r="AN34" s="43"/>
      <c r="AO34" s="43"/>
      <c r="AP34" s="43"/>
      <c r="AQ34" s="43"/>
      <c r="AR34" s="43">
        <v>1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93"/>
    </row>
    <row r="35" spans="1:66" ht="12.75" customHeight="1">
      <c r="A35" s="7">
        <v>186</v>
      </c>
      <c r="B35" s="14" t="s">
        <v>355</v>
      </c>
      <c r="C35" s="28" t="s">
        <v>431</v>
      </c>
      <c r="D35" s="28"/>
      <c r="E35" s="43">
        <v>12</v>
      </c>
      <c r="F35" s="43">
        <v>11</v>
      </c>
      <c r="G35" s="43"/>
      <c r="H35" s="43">
        <v>1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>
        <v>3</v>
      </c>
      <c r="U35" s="43"/>
      <c r="V35" s="43"/>
      <c r="W35" s="43">
        <v>2</v>
      </c>
      <c r="X35" s="43">
        <v>1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>
        <v>8</v>
      </c>
      <c r="AL35" s="43"/>
      <c r="AM35" s="43"/>
      <c r="AN35" s="43"/>
      <c r="AO35" s="43"/>
      <c r="AP35" s="43"/>
      <c r="AQ35" s="43"/>
      <c r="AR35" s="43">
        <v>1</v>
      </c>
      <c r="AS35" s="43">
        <v>2</v>
      </c>
      <c r="AT35" s="43"/>
      <c r="AU35" s="43">
        <v>2</v>
      </c>
      <c r="AV35" s="43"/>
      <c r="AW35" s="43"/>
      <c r="AX35" s="43"/>
      <c r="AY35" s="43">
        <v>2</v>
      </c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93"/>
    </row>
    <row r="36" spans="1:66" ht="12.75" customHeight="1">
      <c r="A36" s="7">
        <v>187</v>
      </c>
      <c r="B36" s="14" t="s">
        <v>356</v>
      </c>
      <c r="C36" s="28" t="s">
        <v>431</v>
      </c>
      <c r="D36" s="28"/>
      <c r="E36" s="43">
        <v>29</v>
      </c>
      <c r="F36" s="43">
        <v>29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>
        <v>4</v>
      </c>
      <c r="U36" s="43"/>
      <c r="V36" s="43"/>
      <c r="W36" s="43">
        <v>2</v>
      </c>
      <c r="X36" s="43">
        <v>2</v>
      </c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25</v>
      </c>
      <c r="AL36" s="43"/>
      <c r="AM36" s="43"/>
      <c r="AN36" s="43"/>
      <c r="AO36" s="43"/>
      <c r="AP36" s="43"/>
      <c r="AQ36" s="43"/>
      <c r="AR36" s="43">
        <v>4</v>
      </c>
      <c r="AS36" s="43">
        <v>1</v>
      </c>
      <c r="AT36" s="43"/>
      <c r="AU36" s="43">
        <v>1</v>
      </c>
      <c r="AV36" s="43"/>
      <c r="AW36" s="43"/>
      <c r="AX36" s="43"/>
      <c r="AY36" s="43">
        <v>1</v>
      </c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93"/>
    </row>
    <row r="37" spans="1:66" ht="12.75" customHeight="1">
      <c r="A37" s="7">
        <v>188</v>
      </c>
      <c r="B37" s="14" t="s">
        <v>357</v>
      </c>
      <c r="C37" s="28" t="s">
        <v>431</v>
      </c>
      <c r="D37" s="2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93"/>
    </row>
    <row r="38" spans="1:66" ht="12.75" customHeight="1">
      <c r="A38" s="7">
        <v>189</v>
      </c>
      <c r="B38" s="14" t="s">
        <v>358</v>
      </c>
      <c r="C38" s="28" t="s">
        <v>431</v>
      </c>
      <c r="D38" s="2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93"/>
    </row>
    <row r="39" spans="1:66" ht="12.75" customHeight="1">
      <c r="A39" s="7">
        <v>190</v>
      </c>
      <c r="B39" s="14" t="s">
        <v>359</v>
      </c>
      <c r="C39" s="28" t="s">
        <v>432</v>
      </c>
      <c r="D39" s="28"/>
      <c r="E39" s="43">
        <v>4</v>
      </c>
      <c r="F39" s="43">
        <v>3</v>
      </c>
      <c r="G39" s="43"/>
      <c r="H39" s="43"/>
      <c r="I39" s="43">
        <v>1</v>
      </c>
      <c r="J39" s="43"/>
      <c r="K39" s="43"/>
      <c r="L39" s="43"/>
      <c r="M39" s="43"/>
      <c r="N39" s="43"/>
      <c r="O39" s="43"/>
      <c r="P39" s="43"/>
      <c r="Q39" s="43">
        <v>1</v>
      </c>
      <c r="R39" s="43"/>
      <c r="S39" s="43"/>
      <c r="T39" s="43">
        <v>1</v>
      </c>
      <c r="U39" s="43">
        <v>1</v>
      </c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>
        <v>2</v>
      </c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93"/>
    </row>
    <row r="40" spans="1:66" ht="12.75" customHeight="1">
      <c r="A40" s="7">
        <v>191</v>
      </c>
      <c r="B40" s="14" t="s">
        <v>360</v>
      </c>
      <c r="C40" s="28" t="s">
        <v>432</v>
      </c>
      <c r="D40" s="28"/>
      <c r="E40" s="43">
        <v>3</v>
      </c>
      <c r="F40" s="43">
        <v>3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>
        <v>3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93"/>
    </row>
    <row r="41" spans="1:66" ht="12.75" customHeight="1">
      <c r="A41" s="7">
        <v>192</v>
      </c>
      <c r="B41" s="14" t="s">
        <v>361</v>
      </c>
      <c r="C41" s="28" t="s">
        <v>432</v>
      </c>
      <c r="D41" s="28"/>
      <c r="E41" s="43">
        <v>1</v>
      </c>
      <c r="F41" s="43">
        <v>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>
        <v>1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93"/>
    </row>
    <row r="42" spans="1:66" ht="12.75" customHeight="1">
      <c r="A42" s="7">
        <v>205</v>
      </c>
      <c r="B42" s="14" t="s">
        <v>362</v>
      </c>
      <c r="C42" s="28" t="s">
        <v>433</v>
      </c>
      <c r="D42" s="28"/>
      <c r="E42" s="43">
        <v>2</v>
      </c>
      <c r="F42" s="43">
        <v>1</v>
      </c>
      <c r="G42" s="43"/>
      <c r="H42" s="43"/>
      <c r="I42" s="43">
        <v>1</v>
      </c>
      <c r="J42" s="43"/>
      <c r="K42" s="43">
        <v>1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>
        <v>1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93"/>
    </row>
    <row r="43" spans="1:66" ht="12.75" customHeight="1">
      <c r="A43" s="7">
        <v>206</v>
      </c>
      <c r="B43" s="14" t="s">
        <v>363</v>
      </c>
      <c r="C43" s="28" t="s">
        <v>433</v>
      </c>
      <c r="D43" s="28"/>
      <c r="E43" s="43">
        <v>1</v>
      </c>
      <c r="F43" s="43">
        <v>1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>
        <v>1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93"/>
    </row>
    <row r="44" spans="1:66" ht="25.5" customHeight="1">
      <c r="A44" s="7">
        <v>213</v>
      </c>
      <c r="B44" s="14" t="s">
        <v>364</v>
      </c>
      <c r="C44" s="28" t="s">
        <v>434</v>
      </c>
      <c r="D44" s="28"/>
      <c r="E44" s="43">
        <v>1</v>
      </c>
      <c r="F44" s="43">
        <v>1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>
        <v>1</v>
      </c>
      <c r="AL44" s="43"/>
      <c r="AM44" s="43"/>
      <c r="AN44" s="43"/>
      <c r="AO44" s="43"/>
      <c r="AP44" s="43">
        <v>1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>
        <v>1</v>
      </c>
      <c r="BM44" s="44"/>
      <c r="BN44" s="93"/>
    </row>
    <row r="45" spans="1:66" ht="25.5" customHeight="1">
      <c r="A45" s="7">
        <v>229</v>
      </c>
      <c r="B45" s="14">
        <v>198</v>
      </c>
      <c r="C45" s="28" t="s">
        <v>435</v>
      </c>
      <c r="D45" s="28"/>
      <c r="E45" s="43">
        <v>1</v>
      </c>
      <c r="F45" s="43">
        <v>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1</v>
      </c>
      <c r="U45" s="43">
        <v>1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93"/>
    </row>
    <row r="46" spans="1:66" ht="25.5" customHeight="1">
      <c r="A46" s="7">
        <v>230</v>
      </c>
      <c r="B46" s="14" t="s">
        <v>365</v>
      </c>
      <c r="C46" s="28" t="s">
        <v>436</v>
      </c>
      <c r="D46" s="28"/>
      <c r="E46" s="44">
        <f aca="true" t="shared" si="12" ref="E46:AJ46">SUM(E47:E49)</f>
        <v>4</v>
      </c>
      <c r="F46" s="44">
        <f t="shared" si="12"/>
        <v>4</v>
      </c>
      <c r="G46" s="44">
        <f t="shared" si="12"/>
        <v>0</v>
      </c>
      <c r="H46" s="44">
        <f t="shared" si="12"/>
        <v>0</v>
      </c>
      <c r="I46" s="44">
        <f t="shared" si="12"/>
        <v>0</v>
      </c>
      <c r="J46" s="44">
        <f t="shared" si="12"/>
        <v>0</v>
      </c>
      <c r="K46" s="44">
        <f t="shared" si="12"/>
        <v>0</v>
      </c>
      <c r="L46" s="44">
        <f t="shared" si="12"/>
        <v>0</v>
      </c>
      <c r="M46" s="44">
        <f t="shared" si="12"/>
        <v>0</v>
      </c>
      <c r="N46" s="44">
        <f t="shared" si="12"/>
        <v>0</v>
      </c>
      <c r="O46" s="44">
        <f t="shared" si="12"/>
        <v>0</v>
      </c>
      <c r="P46" s="44">
        <f t="shared" si="12"/>
        <v>0</v>
      </c>
      <c r="Q46" s="44">
        <f t="shared" si="12"/>
        <v>0</v>
      </c>
      <c r="R46" s="44">
        <f t="shared" si="12"/>
        <v>0</v>
      </c>
      <c r="S46" s="44">
        <f t="shared" si="12"/>
        <v>0</v>
      </c>
      <c r="T46" s="44">
        <f t="shared" si="12"/>
        <v>0</v>
      </c>
      <c r="U46" s="44">
        <f t="shared" si="12"/>
        <v>0</v>
      </c>
      <c r="V46" s="44">
        <f t="shared" si="12"/>
        <v>0</v>
      </c>
      <c r="W46" s="44">
        <f t="shared" si="12"/>
        <v>0</v>
      </c>
      <c r="X46" s="44">
        <f t="shared" si="12"/>
        <v>0</v>
      </c>
      <c r="Y46" s="44">
        <f t="shared" si="12"/>
        <v>0</v>
      </c>
      <c r="Z46" s="44">
        <f t="shared" si="12"/>
        <v>0</v>
      </c>
      <c r="AA46" s="44">
        <f t="shared" si="12"/>
        <v>0</v>
      </c>
      <c r="AB46" s="44">
        <f t="shared" si="12"/>
        <v>0</v>
      </c>
      <c r="AC46" s="44">
        <f t="shared" si="12"/>
        <v>0</v>
      </c>
      <c r="AD46" s="44">
        <f t="shared" si="12"/>
        <v>0</v>
      </c>
      <c r="AE46" s="44">
        <f t="shared" si="12"/>
        <v>0</v>
      </c>
      <c r="AF46" s="44">
        <f t="shared" si="12"/>
        <v>0</v>
      </c>
      <c r="AG46" s="44">
        <f t="shared" si="12"/>
        <v>0</v>
      </c>
      <c r="AH46" s="44">
        <f t="shared" si="12"/>
        <v>2</v>
      </c>
      <c r="AI46" s="44">
        <f t="shared" si="12"/>
        <v>0</v>
      </c>
      <c r="AJ46" s="44">
        <f t="shared" si="12"/>
        <v>0</v>
      </c>
      <c r="AK46" s="44">
        <f aca="true" t="shared" si="13" ref="AK46:BP46">SUM(AK47:AK49)</f>
        <v>2</v>
      </c>
      <c r="AL46" s="44">
        <f t="shared" si="13"/>
        <v>0</v>
      </c>
      <c r="AM46" s="44">
        <f t="shared" si="13"/>
        <v>0</v>
      </c>
      <c r="AN46" s="44">
        <f t="shared" si="13"/>
        <v>0</v>
      </c>
      <c r="AO46" s="44">
        <f t="shared" si="13"/>
        <v>0</v>
      </c>
      <c r="AP46" s="44">
        <f t="shared" si="13"/>
        <v>1</v>
      </c>
      <c r="AQ46" s="44">
        <f t="shared" si="13"/>
        <v>0</v>
      </c>
      <c r="AR46" s="44">
        <f t="shared" si="13"/>
        <v>4</v>
      </c>
      <c r="AS46" s="44">
        <f t="shared" si="13"/>
        <v>0</v>
      </c>
      <c r="AT46" s="44">
        <f t="shared" si="13"/>
        <v>0</v>
      </c>
      <c r="AU46" s="44">
        <f t="shared" si="13"/>
        <v>0</v>
      </c>
      <c r="AV46" s="44">
        <f t="shared" si="13"/>
        <v>0</v>
      </c>
      <c r="AW46" s="44">
        <f t="shared" si="13"/>
        <v>0</v>
      </c>
      <c r="AX46" s="44">
        <f t="shared" si="13"/>
        <v>0</v>
      </c>
      <c r="AY46" s="44">
        <f t="shared" si="13"/>
        <v>0</v>
      </c>
      <c r="AZ46" s="44">
        <f t="shared" si="13"/>
        <v>0</v>
      </c>
      <c r="BA46" s="44">
        <f t="shared" si="13"/>
        <v>0</v>
      </c>
      <c r="BB46" s="44">
        <f t="shared" si="13"/>
        <v>0</v>
      </c>
      <c r="BC46" s="44">
        <f t="shared" si="13"/>
        <v>0</v>
      </c>
      <c r="BD46" s="44">
        <f t="shared" si="13"/>
        <v>0</v>
      </c>
      <c r="BE46" s="44">
        <f t="shared" si="13"/>
        <v>0</v>
      </c>
      <c r="BF46" s="44">
        <f t="shared" si="13"/>
        <v>0</v>
      </c>
      <c r="BG46" s="44">
        <f t="shared" si="13"/>
        <v>0</v>
      </c>
      <c r="BH46" s="44">
        <f t="shared" si="13"/>
        <v>0</v>
      </c>
      <c r="BI46" s="44">
        <f t="shared" si="13"/>
        <v>0</v>
      </c>
      <c r="BJ46" s="44">
        <f t="shared" si="13"/>
        <v>0</v>
      </c>
      <c r="BK46" s="44">
        <f t="shared" si="13"/>
        <v>0</v>
      </c>
      <c r="BL46" s="44">
        <f t="shared" si="13"/>
        <v>1</v>
      </c>
      <c r="BM46" s="44">
        <f t="shared" si="13"/>
        <v>0</v>
      </c>
      <c r="BN46" s="93"/>
    </row>
    <row r="47" spans="1:66" ht="12.75" customHeight="1">
      <c r="A47" s="7">
        <v>236</v>
      </c>
      <c r="B47" s="14" t="s">
        <v>366</v>
      </c>
      <c r="C47" s="28" t="s">
        <v>437</v>
      </c>
      <c r="D47" s="28"/>
      <c r="E47" s="43">
        <v>1</v>
      </c>
      <c r="F47" s="43">
        <v>1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>
        <v>1</v>
      </c>
      <c r="AL47" s="43"/>
      <c r="AM47" s="43"/>
      <c r="AN47" s="43"/>
      <c r="AO47" s="43"/>
      <c r="AP47" s="43"/>
      <c r="AQ47" s="43"/>
      <c r="AR47" s="43">
        <v>1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93"/>
    </row>
    <row r="48" spans="1:66" ht="25.5" customHeight="1">
      <c r="A48" s="7">
        <v>247</v>
      </c>
      <c r="B48" s="14" t="s">
        <v>367</v>
      </c>
      <c r="C48" s="28" t="s">
        <v>438</v>
      </c>
      <c r="D48" s="28"/>
      <c r="E48" s="43">
        <v>2</v>
      </c>
      <c r="F48" s="43">
        <v>2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>
        <v>2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>
        <v>2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93"/>
    </row>
    <row r="49" spans="1:66" ht="25.5" customHeight="1">
      <c r="A49" s="7">
        <v>264</v>
      </c>
      <c r="B49" s="14" t="s">
        <v>369</v>
      </c>
      <c r="C49" s="28" t="s">
        <v>439</v>
      </c>
      <c r="D49" s="28"/>
      <c r="E49" s="43">
        <v>1</v>
      </c>
      <c r="F49" s="43">
        <v>1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>
        <v>1</v>
      </c>
      <c r="AL49" s="43"/>
      <c r="AM49" s="43"/>
      <c r="AN49" s="43"/>
      <c r="AO49" s="43"/>
      <c r="AP49" s="43">
        <v>1</v>
      </c>
      <c r="AQ49" s="43"/>
      <c r="AR49" s="43">
        <v>1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>
        <v>1</v>
      </c>
      <c r="BM49" s="44"/>
      <c r="BN49" s="93"/>
    </row>
    <row r="50" spans="1:66" ht="12.75" customHeight="1">
      <c r="A50" s="7">
        <v>342</v>
      </c>
      <c r="B50" s="14" t="s">
        <v>370</v>
      </c>
      <c r="C50" s="28" t="s">
        <v>440</v>
      </c>
      <c r="D50" s="28"/>
      <c r="E50" s="43">
        <f aca="true" t="shared" si="14" ref="E50:AJ50">SUM(E51:E51)</f>
        <v>1</v>
      </c>
      <c r="F50" s="43">
        <f t="shared" si="14"/>
        <v>1</v>
      </c>
      <c r="G50" s="43">
        <f t="shared" si="14"/>
        <v>0</v>
      </c>
      <c r="H50" s="43">
        <f t="shared" si="14"/>
        <v>0</v>
      </c>
      <c r="I50" s="43">
        <f t="shared" si="14"/>
        <v>0</v>
      </c>
      <c r="J50" s="43">
        <f t="shared" si="14"/>
        <v>0</v>
      </c>
      <c r="K50" s="43">
        <f t="shared" si="14"/>
        <v>0</v>
      </c>
      <c r="L50" s="43">
        <f t="shared" si="14"/>
        <v>0</v>
      </c>
      <c r="M50" s="43">
        <f t="shared" si="14"/>
        <v>0</v>
      </c>
      <c r="N50" s="43">
        <f t="shared" si="14"/>
        <v>0</v>
      </c>
      <c r="O50" s="43">
        <f t="shared" si="14"/>
        <v>0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 t="shared" si="14"/>
        <v>0</v>
      </c>
      <c r="U50" s="43">
        <f t="shared" si="14"/>
        <v>0</v>
      </c>
      <c r="V50" s="43">
        <f t="shared" si="14"/>
        <v>0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 t="shared" si="14"/>
        <v>0</v>
      </c>
      <c r="AA50" s="43">
        <f t="shared" si="14"/>
        <v>0</v>
      </c>
      <c r="AB50" s="43">
        <f t="shared" si="14"/>
        <v>0</v>
      </c>
      <c r="AC50" s="43">
        <f t="shared" si="14"/>
        <v>0</v>
      </c>
      <c r="AD50" s="43">
        <f t="shared" si="14"/>
        <v>0</v>
      </c>
      <c r="AE50" s="43">
        <f t="shared" si="14"/>
        <v>0</v>
      </c>
      <c r="AF50" s="43">
        <f t="shared" si="14"/>
        <v>0</v>
      </c>
      <c r="AG50" s="43">
        <f t="shared" si="14"/>
        <v>0</v>
      </c>
      <c r="AH50" s="43">
        <f t="shared" si="14"/>
        <v>0</v>
      </c>
      <c r="AI50" s="43">
        <f t="shared" si="14"/>
        <v>0</v>
      </c>
      <c r="AJ50" s="43">
        <f t="shared" si="14"/>
        <v>0</v>
      </c>
      <c r="AK50" s="43">
        <f aca="true" t="shared" si="15" ref="AK50:BP50">SUM(AK51:AK51)</f>
        <v>1</v>
      </c>
      <c r="AL50" s="43">
        <f t="shared" si="15"/>
        <v>0</v>
      </c>
      <c r="AM50" s="43">
        <f t="shared" si="15"/>
        <v>0</v>
      </c>
      <c r="AN50" s="43">
        <f t="shared" si="15"/>
        <v>0</v>
      </c>
      <c r="AO50" s="43">
        <f t="shared" si="15"/>
        <v>0</v>
      </c>
      <c r="AP50" s="43">
        <f t="shared" si="15"/>
        <v>0</v>
      </c>
      <c r="AQ50" s="43">
        <f t="shared" si="15"/>
        <v>0</v>
      </c>
      <c r="AR50" s="43">
        <f t="shared" si="15"/>
        <v>0</v>
      </c>
      <c r="AS50" s="43">
        <f t="shared" si="15"/>
        <v>0</v>
      </c>
      <c r="AT50" s="43">
        <f t="shared" si="15"/>
        <v>0</v>
      </c>
      <c r="AU50" s="43">
        <f t="shared" si="15"/>
        <v>0</v>
      </c>
      <c r="AV50" s="43">
        <f t="shared" si="15"/>
        <v>0</v>
      </c>
      <c r="AW50" s="43">
        <f t="shared" si="15"/>
        <v>0</v>
      </c>
      <c r="AX50" s="43">
        <f t="shared" si="15"/>
        <v>0</v>
      </c>
      <c r="AY50" s="43">
        <f t="shared" si="15"/>
        <v>0</v>
      </c>
      <c r="AZ50" s="43">
        <f t="shared" si="15"/>
        <v>0</v>
      </c>
      <c r="BA50" s="43">
        <f t="shared" si="15"/>
        <v>0</v>
      </c>
      <c r="BB50" s="43">
        <f t="shared" si="15"/>
        <v>0</v>
      </c>
      <c r="BC50" s="43">
        <f t="shared" si="15"/>
        <v>0</v>
      </c>
      <c r="BD50" s="43">
        <f t="shared" si="15"/>
        <v>0</v>
      </c>
      <c r="BE50" s="43">
        <f t="shared" si="15"/>
        <v>0</v>
      </c>
      <c r="BF50" s="43">
        <f t="shared" si="15"/>
        <v>0</v>
      </c>
      <c r="BG50" s="43">
        <f t="shared" si="15"/>
        <v>0</v>
      </c>
      <c r="BH50" s="43">
        <f t="shared" si="15"/>
        <v>0</v>
      </c>
      <c r="BI50" s="43">
        <f t="shared" si="15"/>
        <v>0</v>
      </c>
      <c r="BJ50" s="43">
        <f t="shared" si="15"/>
        <v>0</v>
      </c>
      <c r="BK50" s="43">
        <f t="shared" si="15"/>
        <v>0</v>
      </c>
      <c r="BL50" s="43">
        <f t="shared" si="15"/>
        <v>0</v>
      </c>
      <c r="BM50" s="43">
        <f t="shared" si="15"/>
        <v>0</v>
      </c>
      <c r="BN50" s="93"/>
    </row>
    <row r="51" spans="1:66" ht="12.75" customHeight="1">
      <c r="A51" s="7">
        <v>356</v>
      </c>
      <c r="B51" s="14" t="s">
        <v>372</v>
      </c>
      <c r="C51" s="28" t="s">
        <v>441</v>
      </c>
      <c r="D51" s="28"/>
      <c r="E51" s="43">
        <v>1</v>
      </c>
      <c r="F51" s="43">
        <v>1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>
        <v>1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93"/>
    </row>
    <row r="52" spans="1:66" ht="25.5" customHeight="1">
      <c r="A52" s="7">
        <v>383</v>
      </c>
      <c r="B52" s="14" t="s">
        <v>373</v>
      </c>
      <c r="C52" s="28" t="s">
        <v>443</v>
      </c>
      <c r="D52" s="28"/>
      <c r="E52" s="44">
        <f aca="true" t="shared" si="16" ref="E52:AJ52">SUM(E53:E54)</f>
        <v>5</v>
      </c>
      <c r="F52" s="44">
        <f t="shared" si="16"/>
        <v>5</v>
      </c>
      <c r="G52" s="44">
        <f t="shared" si="16"/>
        <v>0</v>
      </c>
      <c r="H52" s="44">
        <f t="shared" si="16"/>
        <v>0</v>
      </c>
      <c r="I52" s="44">
        <f t="shared" si="16"/>
        <v>0</v>
      </c>
      <c r="J52" s="44">
        <f t="shared" si="16"/>
        <v>0</v>
      </c>
      <c r="K52" s="44">
        <f t="shared" si="16"/>
        <v>0</v>
      </c>
      <c r="L52" s="44">
        <f t="shared" si="16"/>
        <v>0</v>
      </c>
      <c r="M52" s="44">
        <f t="shared" si="16"/>
        <v>0</v>
      </c>
      <c r="N52" s="44">
        <f t="shared" si="16"/>
        <v>0</v>
      </c>
      <c r="O52" s="44">
        <f t="shared" si="16"/>
        <v>0</v>
      </c>
      <c r="P52" s="44">
        <f t="shared" si="16"/>
        <v>0</v>
      </c>
      <c r="Q52" s="44">
        <f t="shared" si="16"/>
        <v>0</v>
      </c>
      <c r="R52" s="44">
        <f t="shared" si="16"/>
        <v>0</v>
      </c>
      <c r="S52" s="44">
        <f t="shared" si="16"/>
        <v>0</v>
      </c>
      <c r="T52" s="44">
        <f t="shared" si="16"/>
        <v>0</v>
      </c>
      <c r="U52" s="44">
        <f t="shared" si="16"/>
        <v>0</v>
      </c>
      <c r="V52" s="44">
        <f t="shared" si="16"/>
        <v>0</v>
      </c>
      <c r="W52" s="44">
        <f t="shared" si="16"/>
        <v>0</v>
      </c>
      <c r="X52" s="44">
        <f t="shared" si="16"/>
        <v>0</v>
      </c>
      <c r="Y52" s="44">
        <f t="shared" si="16"/>
        <v>0</v>
      </c>
      <c r="Z52" s="44">
        <f t="shared" si="16"/>
        <v>0</v>
      </c>
      <c r="AA52" s="44">
        <f t="shared" si="16"/>
        <v>0</v>
      </c>
      <c r="AB52" s="44">
        <f t="shared" si="16"/>
        <v>0</v>
      </c>
      <c r="AC52" s="44">
        <f t="shared" si="16"/>
        <v>0</v>
      </c>
      <c r="AD52" s="44">
        <f t="shared" si="16"/>
        <v>0</v>
      </c>
      <c r="AE52" s="44">
        <f t="shared" si="16"/>
        <v>0</v>
      </c>
      <c r="AF52" s="44">
        <f t="shared" si="16"/>
        <v>0</v>
      </c>
      <c r="AG52" s="44">
        <f t="shared" si="16"/>
        <v>0</v>
      </c>
      <c r="AH52" s="44">
        <f t="shared" si="16"/>
        <v>1</v>
      </c>
      <c r="AI52" s="44">
        <f t="shared" si="16"/>
        <v>0</v>
      </c>
      <c r="AJ52" s="44">
        <f t="shared" si="16"/>
        <v>0</v>
      </c>
      <c r="AK52" s="44">
        <f aca="true" t="shared" si="17" ref="AK52:BP52">SUM(AK53:AK54)</f>
        <v>4</v>
      </c>
      <c r="AL52" s="44">
        <f t="shared" si="17"/>
        <v>0</v>
      </c>
      <c r="AM52" s="44">
        <f t="shared" si="17"/>
        <v>0</v>
      </c>
      <c r="AN52" s="44">
        <f t="shared" si="17"/>
        <v>0</v>
      </c>
      <c r="AO52" s="44">
        <f t="shared" si="17"/>
        <v>0</v>
      </c>
      <c r="AP52" s="44">
        <f t="shared" si="17"/>
        <v>0</v>
      </c>
      <c r="AQ52" s="44">
        <f t="shared" si="17"/>
        <v>0</v>
      </c>
      <c r="AR52" s="44">
        <f t="shared" si="17"/>
        <v>0</v>
      </c>
      <c r="AS52" s="44">
        <f t="shared" si="17"/>
        <v>0</v>
      </c>
      <c r="AT52" s="44">
        <f t="shared" si="17"/>
        <v>0</v>
      </c>
      <c r="AU52" s="44">
        <f t="shared" si="17"/>
        <v>0</v>
      </c>
      <c r="AV52" s="44">
        <f t="shared" si="17"/>
        <v>0</v>
      </c>
      <c r="AW52" s="44">
        <f t="shared" si="17"/>
        <v>0</v>
      </c>
      <c r="AX52" s="44">
        <f t="shared" si="17"/>
        <v>0</v>
      </c>
      <c r="AY52" s="44">
        <f t="shared" si="17"/>
        <v>0</v>
      </c>
      <c r="AZ52" s="44">
        <f t="shared" si="17"/>
        <v>0</v>
      </c>
      <c r="BA52" s="44">
        <f t="shared" si="17"/>
        <v>0</v>
      </c>
      <c r="BB52" s="44">
        <f t="shared" si="17"/>
        <v>0</v>
      </c>
      <c r="BC52" s="44">
        <f t="shared" si="17"/>
        <v>0</v>
      </c>
      <c r="BD52" s="44">
        <f t="shared" si="17"/>
        <v>0</v>
      </c>
      <c r="BE52" s="44">
        <f t="shared" si="17"/>
        <v>0</v>
      </c>
      <c r="BF52" s="44">
        <f t="shared" si="17"/>
        <v>0</v>
      </c>
      <c r="BG52" s="44">
        <f t="shared" si="17"/>
        <v>0</v>
      </c>
      <c r="BH52" s="44">
        <f t="shared" si="17"/>
        <v>0</v>
      </c>
      <c r="BI52" s="44">
        <f t="shared" si="17"/>
        <v>0</v>
      </c>
      <c r="BJ52" s="44">
        <f t="shared" si="17"/>
        <v>0</v>
      </c>
      <c r="BK52" s="44">
        <f t="shared" si="17"/>
        <v>0</v>
      </c>
      <c r="BL52" s="44">
        <f t="shared" si="17"/>
        <v>1</v>
      </c>
      <c r="BM52" s="44">
        <f t="shared" si="17"/>
        <v>0</v>
      </c>
      <c r="BN52" s="93"/>
    </row>
    <row r="53" spans="1:66" ht="25.5" customHeight="1">
      <c r="A53" s="7">
        <v>412</v>
      </c>
      <c r="B53" s="14" t="s">
        <v>374</v>
      </c>
      <c r="C53" s="28" t="s">
        <v>445</v>
      </c>
      <c r="D53" s="28"/>
      <c r="E53" s="43">
        <v>4</v>
      </c>
      <c r="F53" s="43">
        <v>4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>
        <v>1</v>
      </c>
      <c r="AI53" s="43"/>
      <c r="AJ53" s="43"/>
      <c r="AK53" s="43">
        <v>3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>
        <v>1</v>
      </c>
      <c r="BM53" s="44"/>
      <c r="BN53" s="93"/>
    </row>
    <row r="54" spans="1:66" ht="25.5" customHeight="1">
      <c r="A54" s="7">
        <v>413</v>
      </c>
      <c r="B54" s="14" t="s">
        <v>375</v>
      </c>
      <c r="C54" s="28" t="s">
        <v>445</v>
      </c>
      <c r="D54" s="28"/>
      <c r="E54" s="43">
        <v>1</v>
      </c>
      <c r="F54" s="43">
        <v>1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>
        <v>1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93"/>
    </row>
    <row r="55" spans="1:66" ht="25.5" customHeight="1">
      <c r="A55" s="7">
        <v>438</v>
      </c>
      <c r="B55" s="14" t="s">
        <v>376</v>
      </c>
      <c r="C55" s="28" t="s">
        <v>295</v>
      </c>
      <c r="D55" s="28"/>
      <c r="E55" s="44">
        <f aca="true" t="shared" si="18" ref="E55:AJ55">SUM(E56:E56)</f>
        <v>0</v>
      </c>
      <c r="F55" s="44">
        <f t="shared" si="18"/>
        <v>0</v>
      </c>
      <c r="G55" s="44">
        <f t="shared" si="18"/>
        <v>0</v>
      </c>
      <c r="H55" s="44">
        <f t="shared" si="18"/>
        <v>0</v>
      </c>
      <c r="I55" s="44">
        <f t="shared" si="18"/>
        <v>0</v>
      </c>
      <c r="J55" s="44">
        <f t="shared" si="18"/>
        <v>0</v>
      </c>
      <c r="K55" s="44">
        <f t="shared" si="18"/>
        <v>0</v>
      </c>
      <c r="L55" s="44">
        <f t="shared" si="18"/>
        <v>0</v>
      </c>
      <c r="M55" s="44">
        <f t="shared" si="18"/>
        <v>0</v>
      </c>
      <c r="N55" s="44">
        <f t="shared" si="18"/>
        <v>0</v>
      </c>
      <c r="O55" s="44">
        <f t="shared" si="18"/>
        <v>0</v>
      </c>
      <c r="P55" s="44">
        <f t="shared" si="18"/>
        <v>0</v>
      </c>
      <c r="Q55" s="44">
        <f t="shared" si="18"/>
        <v>0</v>
      </c>
      <c r="R55" s="44">
        <f t="shared" si="18"/>
        <v>0</v>
      </c>
      <c r="S55" s="44">
        <f t="shared" si="18"/>
        <v>0</v>
      </c>
      <c r="T55" s="44">
        <f t="shared" si="18"/>
        <v>0</v>
      </c>
      <c r="U55" s="44">
        <f t="shared" si="18"/>
        <v>0</v>
      </c>
      <c r="V55" s="44">
        <f t="shared" si="18"/>
        <v>0</v>
      </c>
      <c r="W55" s="44">
        <f t="shared" si="18"/>
        <v>0</v>
      </c>
      <c r="X55" s="44">
        <f t="shared" si="18"/>
        <v>0</v>
      </c>
      <c r="Y55" s="44">
        <f t="shared" si="18"/>
        <v>0</v>
      </c>
      <c r="Z55" s="44">
        <f t="shared" si="18"/>
        <v>0</v>
      </c>
      <c r="AA55" s="44">
        <f t="shared" si="18"/>
        <v>0</v>
      </c>
      <c r="AB55" s="44">
        <f t="shared" si="18"/>
        <v>0</v>
      </c>
      <c r="AC55" s="44">
        <f t="shared" si="18"/>
        <v>0</v>
      </c>
      <c r="AD55" s="44">
        <f t="shared" si="18"/>
        <v>0</v>
      </c>
      <c r="AE55" s="44">
        <f t="shared" si="18"/>
        <v>0</v>
      </c>
      <c r="AF55" s="44">
        <f t="shared" si="18"/>
        <v>0</v>
      </c>
      <c r="AG55" s="44">
        <f t="shared" si="18"/>
        <v>0</v>
      </c>
      <c r="AH55" s="44">
        <f t="shared" si="18"/>
        <v>0</v>
      </c>
      <c r="AI55" s="44">
        <f t="shared" si="18"/>
        <v>0</v>
      </c>
      <c r="AJ55" s="44">
        <f t="shared" si="18"/>
        <v>0</v>
      </c>
      <c r="AK55" s="44">
        <f aca="true" t="shared" si="19" ref="AK55:BP55">SUM(AK56:AK56)</f>
        <v>0</v>
      </c>
      <c r="AL55" s="44">
        <f t="shared" si="19"/>
        <v>0</v>
      </c>
      <c r="AM55" s="44">
        <f t="shared" si="19"/>
        <v>0</v>
      </c>
      <c r="AN55" s="44">
        <f t="shared" si="19"/>
        <v>0</v>
      </c>
      <c r="AO55" s="44">
        <f t="shared" si="19"/>
        <v>0</v>
      </c>
      <c r="AP55" s="44">
        <f t="shared" si="19"/>
        <v>0</v>
      </c>
      <c r="AQ55" s="44">
        <f t="shared" si="19"/>
        <v>0</v>
      </c>
      <c r="AR55" s="44">
        <f t="shared" si="19"/>
        <v>0</v>
      </c>
      <c r="AS55" s="44">
        <f t="shared" si="19"/>
        <v>0</v>
      </c>
      <c r="AT55" s="44">
        <f t="shared" si="19"/>
        <v>0</v>
      </c>
      <c r="AU55" s="44">
        <f t="shared" si="19"/>
        <v>0</v>
      </c>
      <c r="AV55" s="44">
        <f t="shared" si="19"/>
        <v>0</v>
      </c>
      <c r="AW55" s="44">
        <f t="shared" si="19"/>
        <v>0</v>
      </c>
      <c r="AX55" s="44">
        <f t="shared" si="19"/>
        <v>0</v>
      </c>
      <c r="AY55" s="44">
        <f t="shared" si="19"/>
        <v>0</v>
      </c>
      <c r="AZ55" s="44">
        <f t="shared" si="19"/>
        <v>0</v>
      </c>
      <c r="BA55" s="44">
        <f t="shared" si="19"/>
        <v>0</v>
      </c>
      <c r="BB55" s="44">
        <f t="shared" si="19"/>
        <v>0</v>
      </c>
      <c r="BC55" s="44">
        <f t="shared" si="19"/>
        <v>0</v>
      </c>
      <c r="BD55" s="44">
        <f t="shared" si="19"/>
        <v>0</v>
      </c>
      <c r="BE55" s="44">
        <f t="shared" si="19"/>
        <v>0</v>
      </c>
      <c r="BF55" s="44">
        <f t="shared" si="19"/>
        <v>0</v>
      </c>
      <c r="BG55" s="44">
        <f t="shared" si="19"/>
        <v>0</v>
      </c>
      <c r="BH55" s="44">
        <f t="shared" si="19"/>
        <v>0</v>
      </c>
      <c r="BI55" s="44">
        <f t="shared" si="19"/>
        <v>0</v>
      </c>
      <c r="BJ55" s="44">
        <f t="shared" si="19"/>
        <v>0</v>
      </c>
      <c r="BK55" s="44">
        <f t="shared" si="19"/>
        <v>0</v>
      </c>
      <c r="BL55" s="44">
        <f t="shared" si="19"/>
        <v>0</v>
      </c>
      <c r="BM55" s="44">
        <f t="shared" si="19"/>
        <v>0</v>
      </c>
      <c r="BN55" s="93"/>
    </row>
    <row r="56" spans="1:66" ht="12.75" customHeight="1">
      <c r="A56" s="7">
        <v>439</v>
      </c>
      <c r="B56" s="14" t="s">
        <v>377</v>
      </c>
      <c r="C56" s="28" t="s">
        <v>296</v>
      </c>
      <c r="D56" s="28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93"/>
    </row>
    <row r="57" spans="1:66" ht="25.5" customHeight="1">
      <c r="A57" s="7">
        <v>449</v>
      </c>
      <c r="B57" s="14" t="s">
        <v>378</v>
      </c>
      <c r="C57" s="28" t="s">
        <v>297</v>
      </c>
      <c r="D57" s="28"/>
      <c r="E57" s="44">
        <f aca="true" t="shared" si="20" ref="E57:AJ57">SUM(E58:E61)</f>
        <v>7</v>
      </c>
      <c r="F57" s="44">
        <f t="shared" si="20"/>
        <v>7</v>
      </c>
      <c r="G57" s="44">
        <f t="shared" si="20"/>
        <v>0</v>
      </c>
      <c r="H57" s="44">
        <f t="shared" si="20"/>
        <v>0</v>
      </c>
      <c r="I57" s="44">
        <f t="shared" si="20"/>
        <v>0</v>
      </c>
      <c r="J57" s="44">
        <f t="shared" si="20"/>
        <v>0</v>
      </c>
      <c r="K57" s="44">
        <f t="shared" si="20"/>
        <v>0</v>
      </c>
      <c r="L57" s="44">
        <f t="shared" si="20"/>
        <v>0</v>
      </c>
      <c r="M57" s="44">
        <f t="shared" si="20"/>
        <v>0</v>
      </c>
      <c r="N57" s="44">
        <f t="shared" si="20"/>
        <v>0</v>
      </c>
      <c r="O57" s="44">
        <f t="shared" si="20"/>
        <v>0</v>
      </c>
      <c r="P57" s="44">
        <f t="shared" si="20"/>
        <v>0</v>
      </c>
      <c r="Q57" s="44">
        <f t="shared" si="20"/>
        <v>0</v>
      </c>
      <c r="R57" s="44">
        <f t="shared" si="20"/>
        <v>0</v>
      </c>
      <c r="S57" s="44">
        <f t="shared" si="20"/>
        <v>0</v>
      </c>
      <c r="T57" s="44">
        <f t="shared" si="20"/>
        <v>1</v>
      </c>
      <c r="U57" s="44">
        <f t="shared" si="20"/>
        <v>0</v>
      </c>
      <c r="V57" s="44">
        <f t="shared" si="20"/>
        <v>0</v>
      </c>
      <c r="W57" s="44">
        <f t="shared" si="20"/>
        <v>0</v>
      </c>
      <c r="X57" s="44">
        <f t="shared" si="20"/>
        <v>0</v>
      </c>
      <c r="Y57" s="44">
        <f t="shared" si="20"/>
        <v>1</v>
      </c>
      <c r="Z57" s="44">
        <f t="shared" si="20"/>
        <v>0</v>
      </c>
      <c r="AA57" s="44">
        <f t="shared" si="20"/>
        <v>0</v>
      </c>
      <c r="AB57" s="44">
        <f t="shared" si="20"/>
        <v>0</v>
      </c>
      <c r="AC57" s="44">
        <f t="shared" si="20"/>
        <v>0</v>
      </c>
      <c r="AD57" s="44">
        <f t="shared" si="20"/>
        <v>0</v>
      </c>
      <c r="AE57" s="44">
        <f t="shared" si="20"/>
        <v>0</v>
      </c>
      <c r="AF57" s="44">
        <f t="shared" si="20"/>
        <v>0</v>
      </c>
      <c r="AG57" s="44">
        <f t="shared" si="20"/>
        <v>0</v>
      </c>
      <c r="AH57" s="44">
        <f t="shared" si="20"/>
        <v>0</v>
      </c>
      <c r="AI57" s="44">
        <f t="shared" si="20"/>
        <v>0</v>
      </c>
      <c r="AJ57" s="44">
        <f t="shared" si="20"/>
        <v>0</v>
      </c>
      <c r="AK57" s="44">
        <f aca="true" t="shared" si="21" ref="AK57:BP57">SUM(AK58:AK61)</f>
        <v>6</v>
      </c>
      <c r="AL57" s="44">
        <f t="shared" si="21"/>
        <v>0</v>
      </c>
      <c r="AM57" s="44">
        <f t="shared" si="21"/>
        <v>0</v>
      </c>
      <c r="AN57" s="44">
        <f t="shared" si="21"/>
        <v>0</v>
      </c>
      <c r="AO57" s="44">
        <f t="shared" si="21"/>
        <v>0</v>
      </c>
      <c r="AP57" s="44">
        <f t="shared" si="21"/>
        <v>0</v>
      </c>
      <c r="AQ57" s="44">
        <f t="shared" si="21"/>
        <v>1</v>
      </c>
      <c r="AR57" s="44">
        <f t="shared" si="21"/>
        <v>1</v>
      </c>
      <c r="AS57" s="44">
        <f t="shared" si="21"/>
        <v>0</v>
      </c>
      <c r="AT57" s="44">
        <f t="shared" si="21"/>
        <v>0</v>
      </c>
      <c r="AU57" s="44">
        <f t="shared" si="21"/>
        <v>0</v>
      </c>
      <c r="AV57" s="44">
        <f t="shared" si="21"/>
        <v>0</v>
      </c>
      <c r="AW57" s="44">
        <f t="shared" si="21"/>
        <v>0</v>
      </c>
      <c r="AX57" s="44">
        <f t="shared" si="21"/>
        <v>0</v>
      </c>
      <c r="AY57" s="44">
        <f t="shared" si="21"/>
        <v>0</v>
      </c>
      <c r="AZ57" s="44">
        <f t="shared" si="21"/>
        <v>0</v>
      </c>
      <c r="BA57" s="44">
        <f t="shared" si="21"/>
        <v>0</v>
      </c>
      <c r="BB57" s="44">
        <f t="shared" si="21"/>
        <v>0</v>
      </c>
      <c r="BC57" s="44">
        <f t="shared" si="21"/>
        <v>0</v>
      </c>
      <c r="BD57" s="44">
        <f t="shared" si="21"/>
        <v>0</v>
      </c>
      <c r="BE57" s="44">
        <f t="shared" si="21"/>
        <v>0</v>
      </c>
      <c r="BF57" s="44">
        <f t="shared" si="21"/>
        <v>0</v>
      </c>
      <c r="BG57" s="44">
        <f t="shared" si="21"/>
        <v>0</v>
      </c>
      <c r="BH57" s="44">
        <f t="shared" si="21"/>
        <v>0</v>
      </c>
      <c r="BI57" s="44">
        <f t="shared" si="21"/>
        <v>0</v>
      </c>
      <c r="BJ57" s="44">
        <f t="shared" si="21"/>
        <v>0</v>
      </c>
      <c r="BK57" s="44">
        <f t="shared" si="21"/>
        <v>0</v>
      </c>
      <c r="BL57" s="44">
        <f t="shared" si="21"/>
        <v>0</v>
      </c>
      <c r="BM57" s="44">
        <f t="shared" si="21"/>
        <v>0</v>
      </c>
      <c r="BN57" s="93"/>
    </row>
    <row r="58" spans="1:66" ht="33.75" customHeight="1">
      <c r="A58" s="7">
        <v>476</v>
      </c>
      <c r="B58" s="14" t="s">
        <v>379</v>
      </c>
      <c r="C58" s="28" t="s">
        <v>298</v>
      </c>
      <c r="D58" s="28"/>
      <c r="E58" s="43">
        <v>1</v>
      </c>
      <c r="F58" s="43">
        <v>1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>
        <v>1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93"/>
    </row>
    <row r="59" spans="1:66" ht="12.75" customHeight="1">
      <c r="A59" s="7">
        <v>481</v>
      </c>
      <c r="B59" s="14" t="s">
        <v>380</v>
      </c>
      <c r="C59" s="28" t="s">
        <v>299</v>
      </c>
      <c r="D59" s="28"/>
      <c r="E59" s="43">
        <v>2</v>
      </c>
      <c r="F59" s="43">
        <v>2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>
        <v>2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93"/>
    </row>
    <row r="60" spans="1:66" ht="12.75" customHeight="1">
      <c r="A60" s="7">
        <v>482</v>
      </c>
      <c r="B60" s="14" t="s">
        <v>381</v>
      </c>
      <c r="C60" s="28" t="s">
        <v>299</v>
      </c>
      <c r="D60" s="28"/>
      <c r="E60" s="43">
        <v>3</v>
      </c>
      <c r="F60" s="43">
        <v>3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>
        <v>3</v>
      </c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93"/>
    </row>
    <row r="61" spans="1:66" ht="12.75" customHeight="1">
      <c r="A61" s="7">
        <v>483</v>
      </c>
      <c r="B61" s="14" t="s">
        <v>382</v>
      </c>
      <c r="C61" s="28" t="s">
        <v>299</v>
      </c>
      <c r="D61" s="28"/>
      <c r="E61" s="43">
        <v>1</v>
      </c>
      <c r="F61" s="43">
        <v>1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>
        <v>1</v>
      </c>
      <c r="U61" s="43"/>
      <c r="V61" s="43"/>
      <c r="W61" s="43"/>
      <c r="X61" s="43"/>
      <c r="Y61" s="43">
        <v>1</v>
      </c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>
        <v>1</v>
      </c>
      <c r="AR61" s="43">
        <v>1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93"/>
    </row>
    <row r="62" spans="1:66" ht="25.5" customHeight="1">
      <c r="A62" s="7">
        <v>489</v>
      </c>
      <c r="B62" s="14" t="s">
        <v>383</v>
      </c>
      <c r="C62" s="28" t="s">
        <v>300</v>
      </c>
      <c r="D62" s="28"/>
      <c r="E62" s="44">
        <f aca="true" t="shared" si="22" ref="E62:AJ62">SUM(E63:E64)</f>
        <v>1</v>
      </c>
      <c r="F62" s="44">
        <f t="shared" si="22"/>
        <v>1</v>
      </c>
      <c r="G62" s="44">
        <f t="shared" si="22"/>
        <v>0</v>
      </c>
      <c r="H62" s="44">
        <f t="shared" si="22"/>
        <v>0</v>
      </c>
      <c r="I62" s="44">
        <f t="shared" si="22"/>
        <v>0</v>
      </c>
      <c r="J62" s="44">
        <f t="shared" si="22"/>
        <v>0</v>
      </c>
      <c r="K62" s="44">
        <f t="shared" si="22"/>
        <v>0</v>
      </c>
      <c r="L62" s="44">
        <f t="shared" si="22"/>
        <v>0</v>
      </c>
      <c r="M62" s="44">
        <f t="shared" si="22"/>
        <v>0</v>
      </c>
      <c r="N62" s="44">
        <f t="shared" si="22"/>
        <v>0</v>
      </c>
      <c r="O62" s="44">
        <f t="shared" si="22"/>
        <v>0</v>
      </c>
      <c r="P62" s="44">
        <f t="shared" si="22"/>
        <v>0</v>
      </c>
      <c r="Q62" s="44">
        <f t="shared" si="22"/>
        <v>0</v>
      </c>
      <c r="R62" s="44">
        <f t="shared" si="22"/>
        <v>0</v>
      </c>
      <c r="S62" s="44">
        <f t="shared" si="22"/>
        <v>0</v>
      </c>
      <c r="T62" s="44">
        <f t="shared" si="22"/>
        <v>0</v>
      </c>
      <c r="U62" s="44">
        <f t="shared" si="22"/>
        <v>0</v>
      </c>
      <c r="V62" s="44">
        <f t="shared" si="22"/>
        <v>0</v>
      </c>
      <c r="W62" s="44">
        <f t="shared" si="22"/>
        <v>0</v>
      </c>
      <c r="X62" s="44">
        <f t="shared" si="22"/>
        <v>0</v>
      </c>
      <c r="Y62" s="44">
        <f t="shared" si="22"/>
        <v>0</v>
      </c>
      <c r="Z62" s="44">
        <f t="shared" si="22"/>
        <v>0</v>
      </c>
      <c r="AA62" s="44">
        <f t="shared" si="22"/>
        <v>0</v>
      </c>
      <c r="AB62" s="44">
        <f t="shared" si="22"/>
        <v>0</v>
      </c>
      <c r="AC62" s="44">
        <f t="shared" si="22"/>
        <v>0</v>
      </c>
      <c r="AD62" s="44">
        <f t="shared" si="22"/>
        <v>0</v>
      </c>
      <c r="AE62" s="44">
        <f t="shared" si="22"/>
        <v>0</v>
      </c>
      <c r="AF62" s="44">
        <f t="shared" si="22"/>
        <v>0</v>
      </c>
      <c r="AG62" s="44">
        <f t="shared" si="22"/>
        <v>0</v>
      </c>
      <c r="AH62" s="44">
        <f t="shared" si="22"/>
        <v>0</v>
      </c>
      <c r="AI62" s="44">
        <f t="shared" si="22"/>
        <v>0</v>
      </c>
      <c r="AJ62" s="44">
        <f t="shared" si="22"/>
        <v>0</v>
      </c>
      <c r="AK62" s="44">
        <f aca="true" t="shared" si="23" ref="AK62:BP62">SUM(AK63:AK64)</f>
        <v>1</v>
      </c>
      <c r="AL62" s="44">
        <f t="shared" si="23"/>
        <v>0</v>
      </c>
      <c r="AM62" s="44">
        <f t="shared" si="23"/>
        <v>0</v>
      </c>
      <c r="AN62" s="44">
        <f t="shared" si="23"/>
        <v>0</v>
      </c>
      <c r="AO62" s="44">
        <f t="shared" si="23"/>
        <v>0</v>
      </c>
      <c r="AP62" s="44">
        <f t="shared" si="23"/>
        <v>0</v>
      </c>
      <c r="AQ62" s="44">
        <f t="shared" si="23"/>
        <v>0</v>
      </c>
      <c r="AR62" s="44">
        <f t="shared" si="23"/>
        <v>1</v>
      </c>
      <c r="AS62" s="44">
        <f t="shared" si="23"/>
        <v>0</v>
      </c>
      <c r="AT62" s="44">
        <f t="shared" si="23"/>
        <v>0</v>
      </c>
      <c r="AU62" s="44">
        <f t="shared" si="23"/>
        <v>0</v>
      </c>
      <c r="AV62" s="44">
        <f t="shared" si="23"/>
        <v>0</v>
      </c>
      <c r="AW62" s="44">
        <f t="shared" si="23"/>
        <v>0</v>
      </c>
      <c r="AX62" s="44">
        <f t="shared" si="23"/>
        <v>0</v>
      </c>
      <c r="AY62" s="44">
        <f t="shared" si="23"/>
        <v>0</v>
      </c>
      <c r="AZ62" s="44">
        <f t="shared" si="23"/>
        <v>0</v>
      </c>
      <c r="BA62" s="44">
        <f t="shared" si="23"/>
        <v>0</v>
      </c>
      <c r="BB62" s="44">
        <f t="shared" si="23"/>
        <v>0</v>
      </c>
      <c r="BC62" s="44">
        <f t="shared" si="23"/>
        <v>0</v>
      </c>
      <c r="BD62" s="44">
        <f t="shared" si="23"/>
        <v>0</v>
      </c>
      <c r="BE62" s="44">
        <f t="shared" si="23"/>
        <v>0</v>
      </c>
      <c r="BF62" s="44">
        <f t="shared" si="23"/>
        <v>0</v>
      </c>
      <c r="BG62" s="44">
        <f t="shared" si="23"/>
        <v>0</v>
      </c>
      <c r="BH62" s="44">
        <f t="shared" si="23"/>
        <v>0</v>
      </c>
      <c r="BI62" s="44">
        <f t="shared" si="23"/>
        <v>0</v>
      </c>
      <c r="BJ62" s="44">
        <f t="shared" si="23"/>
        <v>0</v>
      </c>
      <c r="BK62" s="44">
        <f t="shared" si="23"/>
        <v>0</v>
      </c>
      <c r="BL62" s="44">
        <f t="shared" si="23"/>
        <v>0</v>
      </c>
      <c r="BM62" s="44">
        <f t="shared" si="23"/>
        <v>0</v>
      </c>
      <c r="BN62" s="93"/>
    </row>
    <row r="63" spans="1:66" ht="12.75" customHeight="1">
      <c r="A63" s="7">
        <v>528</v>
      </c>
      <c r="B63" s="14" t="s">
        <v>384</v>
      </c>
      <c r="C63" s="28" t="s">
        <v>302</v>
      </c>
      <c r="D63" s="28"/>
      <c r="E63" s="43">
        <v>1</v>
      </c>
      <c r="F63" s="43">
        <v>1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>
        <v>1</v>
      </c>
      <c r="AL63" s="43"/>
      <c r="AM63" s="43"/>
      <c r="AN63" s="43"/>
      <c r="AO63" s="43"/>
      <c r="AP63" s="43"/>
      <c r="AQ63" s="43"/>
      <c r="AR63" s="43">
        <v>1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93"/>
    </row>
    <row r="64" spans="1:66" ht="12.75" customHeight="1">
      <c r="A64" s="7">
        <v>529</v>
      </c>
      <c r="B64" s="14" t="s">
        <v>385</v>
      </c>
      <c r="C64" s="28" t="s">
        <v>302</v>
      </c>
      <c r="D64" s="28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93"/>
    </row>
    <row r="65" spans="1:66" ht="33.75" customHeight="1">
      <c r="A65" s="7">
        <v>530</v>
      </c>
      <c r="B65" s="14" t="s">
        <v>386</v>
      </c>
      <c r="C65" s="28" t="s">
        <v>303</v>
      </c>
      <c r="D65" s="28"/>
      <c r="E65" s="44">
        <f aca="true" t="shared" si="24" ref="E65:AJ65">SUM(E67:E69)</f>
        <v>6</v>
      </c>
      <c r="F65" s="44">
        <f t="shared" si="24"/>
        <v>6</v>
      </c>
      <c r="G65" s="44">
        <f t="shared" si="24"/>
        <v>0</v>
      </c>
      <c r="H65" s="44">
        <f t="shared" si="24"/>
        <v>0</v>
      </c>
      <c r="I65" s="44">
        <f t="shared" si="24"/>
        <v>0</v>
      </c>
      <c r="J65" s="44">
        <f t="shared" si="24"/>
        <v>0</v>
      </c>
      <c r="K65" s="44">
        <f t="shared" si="24"/>
        <v>0</v>
      </c>
      <c r="L65" s="44">
        <f t="shared" si="24"/>
        <v>0</v>
      </c>
      <c r="M65" s="44">
        <f t="shared" si="24"/>
        <v>0</v>
      </c>
      <c r="N65" s="44">
        <f t="shared" si="24"/>
        <v>0</v>
      </c>
      <c r="O65" s="44">
        <f t="shared" si="24"/>
        <v>0</v>
      </c>
      <c r="P65" s="44">
        <f t="shared" si="24"/>
        <v>0</v>
      </c>
      <c r="Q65" s="44">
        <f t="shared" si="24"/>
        <v>0</v>
      </c>
      <c r="R65" s="44">
        <f t="shared" si="24"/>
        <v>0</v>
      </c>
      <c r="S65" s="44">
        <f t="shared" si="24"/>
        <v>0</v>
      </c>
      <c r="T65" s="44">
        <f t="shared" si="24"/>
        <v>1</v>
      </c>
      <c r="U65" s="44">
        <f t="shared" si="24"/>
        <v>0</v>
      </c>
      <c r="V65" s="44">
        <f t="shared" si="24"/>
        <v>0</v>
      </c>
      <c r="W65" s="44">
        <f t="shared" si="24"/>
        <v>0</v>
      </c>
      <c r="X65" s="44">
        <f t="shared" si="24"/>
        <v>0</v>
      </c>
      <c r="Y65" s="44">
        <f t="shared" si="24"/>
        <v>1</v>
      </c>
      <c r="Z65" s="44">
        <f t="shared" si="24"/>
        <v>0</v>
      </c>
      <c r="AA65" s="44">
        <f t="shared" si="24"/>
        <v>0</v>
      </c>
      <c r="AB65" s="44">
        <f t="shared" si="24"/>
        <v>0</v>
      </c>
      <c r="AC65" s="44">
        <f t="shared" si="24"/>
        <v>0</v>
      </c>
      <c r="AD65" s="44">
        <f t="shared" si="24"/>
        <v>0</v>
      </c>
      <c r="AE65" s="44">
        <f t="shared" si="24"/>
        <v>0</v>
      </c>
      <c r="AF65" s="44">
        <f t="shared" si="24"/>
        <v>0</v>
      </c>
      <c r="AG65" s="44">
        <f t="shared" si="24"/>
        <v>0</v>
      </c>
      <c r="AH65" s="44">
        <f t="shared" si="24"/>
        <v>3</v>
      </c>
      <c r="AI65" s="44">
        <f t="shared" si="24"/>
        <v>0</v>
      </c>
      <c r="AJ65" s="44">
        <f t="shared" si="24"/>
        <v>0</v>
      </c>
      <c r="AK65" s="44">
        <f aca="true" t="shared" si="25" ref="AK65:BM65">SUM(AK67:AK69)</f>
        <v>2</v>
      </c>
      <c r="AL65" s="44">
        <f t="shared" si="25"/>
        <v>0</v>
      </c>
      <c r="AM65" s="44">
        <f t="shared" si="25"/>
        <v>0</v>
      </c>
      <c r="AN65" s="44">
        <f t="shared" si="25"/>
        <v>0</v>
      </c>
      <c r="AO65" s="44">
        <f t="shared" si="25"/>
        <v>0</v>
      </c>
      <c r="AP65" s="44">
        <f t="shared" si="25"/>
        <v>0</v>
      </c>
      <c r="AQ65" s="44">
        <f t="shared" si="25"/>
        <v>1</v>
      </c>
      <c r="AR65" s="44">
        <f t="shared" si="25"/>
        <v>1</v>
      </c>
      <c r="AS65" s="44">
        <f t="shared" si="25"/>
        <v>0</v>
      </c>
      <c r="AT65" s="44">
        <f t="shared" si="25"/>
        <v>0</v>
      </c>
      <c r="AU65" s="44">
        <f t="shared" si="25"/>
        <v>0</v>
      </c>
      <c r="AV65" s="44">
        <f t="shared" si="25"/>
        <v>0</v>
      </c>
      <c r="AW65" s="44">
        <f t="shared" si="25"/>
        <v>0</v>
      </c>
      <c r="AX65" s="44">
        <f t="shared" si="25"/>
        <v>0</v>
      </c>
      <c r="AY65" s="44">
        <f t="shared" si="25"/>
        <v>0</v>
      </c>
      <c r="AZ65" s="44">
        <f t="shared" si="25"/>
        <v>0</v>
      </c>
      <c r="BA65" s="44">
        <f t="shared" si="25"/>
        <v>0</v>
      </c>
      <c r="BB65" s="44">
        <f t="shared" si="25"/>
        <v>0</v>
      </c>
      <c r="BC65" s="44">
        <f t="shared" si="25"/>
        <v>0</v>
      </c>
      <c r="BD65" s="44">
        <f t="shared" si="25"/>
        <v>0</v>
      </c>
      <c r="BE65" s="44">
        <f t="shared" si="25"/>
        <v>0</v>
      </c>
      <c r="BF65" s="44">
        <f t="shared" si="25"/>
        <v>0</v>
      </c>
      <c r="BG65" s="44">
        <f t="shared" si="25"/>
        <v>0</v>
      </c>
      <c r="BH65" s="44">
        <f t="shared" si="25"/>
        <v>0</v>
      </c>
      <c r="BI65" s="44">
        <f t="shared" si="25"/>
        <v>0</v>
      </c>
      <c r="BJ65" s="44">
        <f t="shared" si="25"/>
        <v>0</v>
      </c>
      <c r="BK65" s="44">
        <f t="shared" si="25"/>
        <v>0</v>
      </c>
      <c r="BL65" s="44">
        <f t="shared" si="25"/>
        <v>0</v>
      </c>
      <c r="BM65" s="44">
        <f t="shared" si="25"/>
        <v>0</v>
      </c>
      <c r="BN65" s="93"/>
    </row>
    <row r="66" spans="1:66" ht="33.75" customHeight="1">
      <c r="A66" s="7">
        <v>531</v>
      </c>
      <c r="B66" s="14" t="s">
        <v>387</v>
      </c>
      <c r="C66" s="28" t="s">
        <v>304</v>
      </c>
      <c r="D66" s="28"/>
      <c r="E66" s="44">
        <f aca="true" t="shared" si="26" ref="E66:AJ66">SUM(E67:E69)</f>
        <v>6</v>
      </c>
      <c r="F66" s="44">
        <f t="shared" si="26"/>
        <v>6</v>
      </c>
      <c r="G66" s="44">
        <f t="shared" si="26"/>
        <v>0</v>
      </c>
      <c r="H66" s="44">
        <f t="shared" si="26"/>
        <v>0</v>
      </c>
      <c r="I66" s="44">
        <f t="shared" si="26"/>
        <v>0</v>
      </c>
      <c r="J66" s="44">
        <f t="shared" si="26"/>
        <v>0</v>
      </c>
      <c r="K66" s="44">
        <f t="shared" si="26"/>
        <v>0</v>
      </c>
      <c r="L66" s="44">
        <f t="shared" si="26"/>
        <v>0</v>
      </c>
      <c r="M66" s="44">
        <f t="shared" si="26"/>
        <v>0</v>
      </c>
      <c r="N66" s="44">
        <f t="shared" si="26"/>
        <v>0</v>
      </c>
      <c r="O66" s="44">
        <f t="shared" si="26"/>
        <v>0</v>
      </c>
      <c r="P66" s="44">
        <f t="shared" si="26"/>
        <v>0</v>
      </c>
      <c r="Q66" s="44">
        <f t="shared" si="26"/>
        <v>0</v>
      </c>
      <c r="R66" s="44">
        <f t="shared" si="26"/>
        <v>0</v>
      </c>
      <c r="S66" s="44">
        <f t="shared" si="26"/>
        <v>0</v>
      </c>
      <c r="T66" s="44">
        <f t="shared" si="26"/>
        <v>1</v>
      </c>
      <c r="U66" s="44">
        <f t="shared" si="26"/>
        <v>0</v>
      </c>
      <c r="V66" s="44">
        <f t="shared" si="26"/>
        <v>0</v>
      </c>
      <c r="W66" s="44">
        <f t="shared" si="26"/>
        <v>0</v>
      </c>
      <c r="X66" s="44">
        <f t="shared" si="26"/>
        <v>0</v>
      </c>
      <c r="Y66" s="44">
        <f t="shared" si="26"/>
        <v>1</v>
      </c>
      <c r="Z66" s="44">
        <f t="shared" si="26"/>
        <v>0</v>
      </c>
      <c r="AA66" s="44">
        <f t="shared" si="26"/>
        <v>0</v>
      </c>
      <c r="AB66" s="44">
        <f t="shared" si="26"/>
        <v>0</v>
      </c>
      <c r="AC66" s="44">
        <f t="shared" si="26"/>
        <v>0</v>
      </c>
      <c r="AD66" s="44">
        <f t="shared" si="26"/>
        <v>0</v>
      </c>
      <c r="AE66" s="44">
        <f t="shared" si="26"/>
        <v>0</v>
      </c>
      <c r="AF66" s="44">
        <f t="shared" si="26"/>
        <v>0</v>
      </c>
      <c r="AG66" s="44">
        <f t="shared" si="26"/>
        <v>0</v>
      </c>
      <c r="AH66" s="44">
        <f t="shared" si="26"/>
        <v>3</v>
      </c>
      <c r="AI66" s="44">
        <f t="shared" si="26"/>
        <v>0</v>
      </c>
      <c r="AJ66" s="44">
        <f t="shared" si="26"/>
        <v>0</v>
      </c>
      <c r="AK66" s="44">
        <f aca="true" t="shared" si="27" ref="AK66:BP66">SUM(AK67:AK69)</f>
        <v>2</v>
      </c>
      <c r="AL66" s="44">
        <f t="shared" si="27"/>
        <v>0</v>
      </c>
      <c r="AM66" s="44">
        <f t="shared" si="27"/>
        <v>0</v>
      </c>
      <c r="AN66" s="44">
        <f t="shared" si="27"/>
        <v>0</v>
      </c>
      <c r="AO66" s="44">
        <f t="shared" si="27"/>
        <v>0</v>
      </c>
      <c r="AP66" s="44">
        <f t="shared" si="27"/>
        <v>0</v>
      </c>
      <c r="AQ66" s="44">
        <f t="shared" si="27"/>
        <v>1</v>
      </c>
      <c r="AR66" s="44">
        <f t="shared" si="27"/>
        <v>1</v>
      </c>
      <c r="AS66" s="44">
        <f t="shared" si="27"/>
        <v>0</v>
      </c>
      <c r="AT66" s="44">
        <f t="shared" si="27"/>
        <v>0</v>
      </c>
      <c r="AU66" s="44">
        <f t="shared" si="27"/>
        <v>0</v>
      </c>
      <c r="AV66" s="44">
        <f t="shared" si="27"/>
        <v>0</v>
      </c>
      <c r="AW66" s="44">
        <f t="shared" si="27"/>
        <v>0</v>
      </c>
      <c r="AX66" s="44">
        <f t="shared" si="27"/>
        <v>0</v>
      </c>
      <c r="AY66" s="44">
        <f t="shared" si="27"/>
        <v>0</v>
      </c>
      <c r="AZ66" s="44">
        <f t="shared" si="27"/>
        <v>0</v>
      </c>
      <c r="BA66" s="44">
        <f t="shared" si="27"/>
        <v>0</v>
      </c>
      <c r="BB66" s="44">
        <f t="shared" si="27"/>
        <v>0</v>
      </c>
      <c r="BC66" s="44">
        <f t="shared" si="27"/>
        <v>0</v>
      </c>
      <c r="BD66" s="44">
        <f t="shared" si="27"/>
        <v>0</v>
      </c>
      <c r="BE66" s="44">
        <f t="shared" si="27"/>
        <v>0</v>
      </c>
      <c r="BF66" s="44">
        <f t="shared" si="27"/>
        <v>0</v>
      </c>
      <c r="BG66" s="44">
        <f t="shared" si="27"/>
        <v>0</v>
      </c>
      <c r="BH66" s="44">
        <f t="shared" si="27"/>
        <v>0</v>
      </c>
      <c r="BI66" s="44">
        <f t="shared" si="27"/>
        <v>0</v>
      </c>
      <c r="BJ66" s="44">
        <f t="shared" si="27"/>
        <v>0</v>
      </c>
      <c r="BK66" s="44">
        <f t="shared" si="27"/>
        <v>0</v>
      </c>
      <c r="BL66" s="44">
        <f t="shared" si="27"/>
        <v>0</v>
      </c>
      <c r="BM66" s="44">
        <f t="shared" si="27"/>
        <v>0</v>
      </c>
      <c r="BN66" s="93"/>
    </row>
    <row r="67" spans="1:66" ht="36.75" customHeight="1">
      <c r="A67" s="7">
        <v>532</v>
      </c>
      <c r="B67" s="14" t="s">
        <v>388</v>
      </c>
      <c r="C67" s="28" t="s">
        <v>305</v>
      </c>
      <c r="D67" s="2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93"/>
    </row>
    <row r="68" spans="1:66" ht="36" customHeight="1">
      <c r="A68" s="7">
        <v>533</v>
      </c>
      <c r="B68" s="14" t="s">
        <v>389</v>
      </c>
      <c r="C68" s="28" t="s">
        <v>305</v>
      </c>
      <c r="D68" s="28"/>
      <c r="E68" s="43">
        <v>1</v>
      </c>
      <c r="F68" s="43">
        <v>1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>
        <v>1</v>
      </c>
      <c r="U68" s="43"/>
      <c r="V68" s="43"/>
      <c r="W68" s="43"/>
      <c r="X68" s="43"/>
      <c r="Y68" s="43">
        <v>1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>
        <v>1</v>
      </c>
      <c r="AR68" s="43">
        <v>1</v>
      </c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93"/>
    </row>
    <row r="69" spans="1:66" ht="45" customHeight="1">
      <c r="A69" s="7">
        <v>543</v>
      </c>
      <c r="B69" s="14" t="s">
        <v>391</v>
      </c>
      <c r="C69" s="28" t="s">
        <v>307</v>
      </c>
      <c r="D69" s="28"/>
      <c r="E69" s="43">
        <v>5</v>
      </c>
      <c r="F69" s="43">
        <v>5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>
        <v>3</v>
      </c>
      <c r="AI69" s="43"/>
      <c r="AJ69" s="43"/>
      <c r="AK69" s="43">
        <v>2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93"/>
    </row>
    <row r="70" spans="1:66" ht="33.75" customHeight="1">
      <c r="A70" s="7">
        <v>592</v>
      </c>
      <c r="B70" s="14" t="s">
        <v>392</v>
      </c>
      <c r="C70" s="28" t="s">
        <v>308</v>
      </c>
      <c r="D70" s="28"/>
      <c r="E70" s="44">
        <f aca="true" t="shared" si="28" ref="E70:AJ70">SUM(E71:E73)</f>
        <v>6</v>
      </c>
      <c r="F70" s="44">
        <f t="shared" si="28"/>
        <v>6</v>
      </c>
      <c r="G70" s="44">
        <f t="shared" si="28"/>
        <v>0</v>
      </c>
      <c r="H70" s="44">
        <f t="shared" si="28"/>
        <v>0</v>
      </c>
      <c r="I70" s="44">
        <f t="shared" si="28"/>
        <v>0</v>
      </c>
      <c r="J70" s="44">
        <f t="shared" si="28"/>
        <v>0</v>
      </c>
      <c r="K70" s="44">
        <f t="shared" si="28"/>
        <v>0</v>
      </c>
      <c r="L70" s="44">
        <f t="shared" si="28"/>
        <v>0</v>
      </c>
      <c r="M70" s="44">
        <f t="shared" si="28"/>
        <v>0</v>
      </c>
      <c r="N70" s="44">
        <f t="shared" si="28"/>
        <v>0</v>
      </c>
      <c r="O70" s="44">
        <f t="shared" si="28"/>
        <v>0</v>
      </c>
      <c r="P70" s="44">
        <f t="shared" si="28"/>
        <v>0</v>
      </c>
      <c r="Q70" s="44">
        <f t="shared" si="28"/>
        <v>0</v>
      </c>
      <c r="R70" s="44">
        <f t="shared" si="28"/>
        <v>0</v>
      </c>
      <c r="S70" s="44">
        <f t="shared" si="28"/>
        <v>0</v>
      </c>
      <c r="T70" s="44">
        <f t="shared" si="28"/>
        <v>0</v>
      </c>
      <c r="U70" s="44">
        <f t="shared" si="28"/>
        <v>0</v>
      </c>
      <c r="V70" s="44">
        <f t="shared" si="28"/>
        <v>0</v>
      </c>
      <c r="W70" s="44">
        <f t="shared" si="28"/>
        <v>0</v>
      </c>
      <c r="X70" s="44">
        <f t="shared" si="28"/>
        <v>0</v>
      </c>
      <c r="Y70" s="44">
        <f t="shared" si="28"/>
        <v>0</v>
      </c>
      <c r="Z70" s="44">
        <f t="shared" si="28"/>
        <v>0</v>
      </c>
      <c r="AA70" s="44">
        <f t="shared" si="28"/>
        <v>0</v>
      </c>
      <c r="AB70" s="44">
        <f t="shared" si="28"/>
        <v>0</v>
      </c>
      <c r="AC70" s="44">
        <f t="shared" si="28"/>
        <v>0</v>
      </c>
      <c r="AD70" s="44">
        <f t="shared" si="28"/>
        <v>0</v>
      </c>
      <c r="AE70" s="44">
        <f t="shared" si="28"/>
        <v>0</v>
      </c>
      <c r="AF70" s="44">
        <f t="shared" si="28"/>
        <v>0</v>
      </c>
      <c r="AG70" s="44">
        <f t="shared" si="28"/>
        <v>0</v>
      </c>
      <c r="AH70" s="44">
        <f t="shared" si="28"/>
        <v>1</v>
      </c>
      <c r="AI70" s="44">
        <f t="shared" si="28"/>
        <v>0</v>
      </c>
      <c r="AJ70" s="44">
        <f t="shared" si="28"/>
        <v>0</v>
      </c>
      <c r="AK70" s="44">
        <f aca="true" t="shared" si="29" ref="AK70:BP70">SUM(AK71:AK73)</f>
        <v>5</v>
      </c>
      <c r="AL70" s="44">
        <f t="shared" si="29"/>
        <v>0</v>
      </c>
      <c r="AM70" s="44">
        <f t="shared" si="29"/>
        <v>0</v>
      </c>
      <c r="AN70" s="44">
        <f t="shared" si="29"/>
        <v>0</v>
      </c>
      <c r="AO70" s="44">
        <f t="shared" si="29"/>
        <v>0</v>
      </c>
      <c r="AP70" s="44">
        <f t="shared" si="29"/>
        <v>0</v>
      </c>
      <c r="AQ70" s="44">
        <f t="shared" si="29"/>
        <v>0</v>
      </c>
      <c r="AR70" s="44">
        <f t="shared" si="29"/>
        <v>1</v>
      </c>
      <c r="AS70" s="44">
        <f t="shared" si="29"/>
        <v>0</v>
      </c>
      <c r="AT70" s="44">
        <f t="shared" si="29"/>
        <v>0</v>
      </c>
      <c r="AU70" s="44">
        <f t="shared" si="29"/>
        <v>0</v>
      </c>
      <c r="AV70" s="44">
        <f t="shared" si="29"/>
        <v>0</v>
      </c>
      <c r="AW70" s="44">
        <f t="shared" si="29"/>
        <v>0</v>
      </c>
      <c r="AX70" s="44">
        <f t="shared" si="29"/>
        <v>0</v>
      </c>
      <c r="AY70" s="44">
        <f t="shared" si="29"/>
        <v>0</v>
      </c>
      <c r="AZ70" s="44">
        <f t="shared" si="29"/>
        <v>0</v>
      </c>
      <c r="BA70" s="44">
        <f t="shared" si="29"/>
        <v>0</v>
      </c>
      <c r="BB70" s="44">
        <f t="shared" si="29"/>
        <v>0</v>
      </c>
      <c r="BC70" s="44">
        <f t="shared" si="29"/>
        <v>0</v>
      </c>
      <c r="BD70" s="44">
        <f t="shared" si="29"/>
        <v>0</v>
      </c>
      <c r="BE70" s="44">
        <f t="shared" si="29"/>
        <v>0</v>
      </c>
      <c r="BF70" s="44">
        <f t="shared" si="29"/>
        <v>0</v>
      </c>
      <c r="BG70" s="44">
        <f t="shared" si="29"/>
        <v>0</v>
      </c>
      <c r="BH70" s="44">
        <f t="shared" si="29"/>
        <v>0</v>
      </c>
      <c r="BI70" s="44">
        <f t="shared" si="29"/>
        <v>0</v>
      </c>
      <c r="BJ70" s="44">
        <f t="shared" si="29"/>
        <v>0</v>
      </c>
      <c r="BK70" s="44">
        <f t="shared" si="29"/>
        <v>0</v>
      </c>
      <c r="BL70" s="44">
        <f t="shared" si="29"/>
        <v>1</v>
      </c>
      <c r="BM70" s="44">
        <f t="shared" si="29"/>
        <v>0</v>
      </c>
      <c r="BN70" s="93"/>
    </row>
    <row r="71" spans="1:66" ht="25.5" customHeight="1">
      <c r="A71" s="7">
        <v>599</v>
      </c>
      <c r="B71" s="14" t="s">
        <v>393</v>
      </c>
      <c r="C71" s="28" t="s">
        <v>309</v>
      </c>
      <c r="D71" s="28"/>
      <c r="E71" s="43">
        <v>1</v>
      </c>
      <c r="F71" s="43">
        <v>1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>
        <v>1</v>
      </c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>
        <v>1</v>
      </c>
      <c r="BM71" s="44"/>
      <c r="BN71" s="93"/>
    </row>
    <row r="72" spans="1:66" ht="25.5" customHeight="1">
      <c r="A72" s="7">
        <v>600</v>
      </c>
      <c r="B72" s="14" t="s">
        <v>394</v>
      </c>
      <c r="C72" s="28" t="s">
        <v>309</v>
      </c>
      <c r="D72" s="28"/>
      <c r="E72" s="43">
        <v>4</v>
      </c>
      <c r="F72" s="43">
        <v>4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>
        <v>4</v>
      </c>
      <c r="AL72" s="43"/>
      <c r="AM72" s="43"/>
      <c r="AN72" s="43"/>
      <c r="AO72" s="43"/>
      <c r="AP72" s="43"/>
      <c r="AQ72" s="43"/>
      <c r="AR72" s="43">
        <v>1</v>
      </c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93"/>
    </row>
    <row r="73" spans="1:66" ht="12.75" customHeight="1">
      <c r="A73" s="7">
        <v>608</v>
      </c>
      <c r="B73" s="14">
        <v>335</v>
      </c>
      <c r="C73" s="28" t="s">
        <v>310</v>
      </c>
      <c r="D73" s="28"/>
      <c r="E73" s="43">
        <v>1</v>
      </c>
      <c r="F73" s="43">
        <v>1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>
        <v>1</v>
      </c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93"/>
    </row>
    <row r="74" spans="1:66" ht="33.75" customHeight="1">
      <c r="A74" s="7">
        <v>612</v>
      </c>
      <c r="B74" s="14" t="s">
        <v>395</v>
      </c>
      <c r="C74" s="28" t="s">
        <v>311</v>
      </c>
      <c r="D74" s="28"/>
      <c r="E74" s="44">
        <f aca="true" t="shared" si="30" ref="E74:AJ74">SUM(E75:E77)</f>
        <v>0</v>
      </c>
      <c r="F74" s="44">
        <f t="shared" si="30"/>
        <v>0</v>
      </c>
      <c r="G74" s="44">
        <f t="shared" si="30"/>
        <v>0</v>
      </c>
      <c r="H74" s="44">
        <f t="shared" si="30"/>
        <v>0</v>
      </c>
      <c r="I74" s="44">
        <f t="shared" si="30"/>
        <v>0</v>
      </c>
      <c r="J74" s="44">
        <f t="shared" si="30"/>
        <v>0</v>
      </c>
      <c r="K74" s="44">
        <f t="shared" si="30"/>
        <v>0</v>
      </c>
      <c r="L74" s="44">
        <f t="shared" si="30"/>
        <v>0</v>
      </c>
      <c r="M74" s="44">
        <f t="shared" si="30"/>
        <v>0</v>
      </c>
      <c r="N74" s="44">
        <f t="shared" si="30"/>
        <v>0</v>
      </c>
      <c r="O74" s="44">
        <f t="shared" si="30"/>
        <v>0</v>
      </c>
      <c r="P74" s="44">
        <f t="shared" si="30"/>
        <v>0</v>
      </c>
      <c r="Q74" s="44">
        <f t="shared" si="30"/>
        <v>0</v>
      </c>
      <c r="R74" s="44">
        <f t="shared" si="30"/>
        <v>0</v>
      </c>
      <c r="S74" s="44">
        <f t="shared" si="30"/>
        <v>0</v>
      </c>
      <c r="T74" s="44">
        <f t="shared" si="30"/>
        <v>0</v>
      </c>
      <c r="U74" s="44">
        <f t="shared" si="30"/>
        <v>0</v>
      </c>
      <c r="V74" s="44">
        <f t="shared" si="30"/>
        <v>0</v>
      </c>
      <c r="W74" s="44">
        <f t="shared" si="30"/>
        <v>0</v>
      </c>
      <c r="X74" s="44">
        <f t="shared" si="30"/>
        <v>0</v>
      </c>
      <c r="Y74" s="44">
        <f t="shared" si="30"/>
        <v>0</v>
      </c>
      <c r="Z74" s="44">
        <f t="shared" si="30"/>
        <v>0</v>
      </c>
      <c r="AA74" s="44">
        <f t="shared" si="30"/>
        <v>0</v>
      </c>
      <c r="AB74" s="44">
        <f t="shared" si="30"/>
        <v>0</v>
      </c>
      <c r="AC74" s="44">
        <f t="shared" si="30"/>
        <v>0</v>
      </c>
      <c r="AD74" s="44">
        <f t="shared" si="30"/>
        <v>0</v>
      </c>
      <c r="AE74" s="44">
        <f t="shared" si="30"/>
        <v>0</v>
      </c>
      <c r="AF74" s="44">
        <f t="shared" si="30"/>
        <v>0</v>
      </c>
      <c r="AG74" s="44">
        <f t="shared" si="30"/>
        <v>0</v>
      </c>
      <c r="AH74" s="44">
        <f t="shared" si="30"/>
        <v>0</v>
      </c>
      <c r="AI74" s="44">
        <f t="shared" si="30"/>
        <v>0</v>
      </c>
      <c r="AJ74" s="44">
        <f t="shared" si="30"/>
        <v>0</v>
      </c>
      <c r="AK74" s="44">
        <f aca="true" t="shared" si="31" ref="AK74:BM74">SUM(AK75:AK77)</f>
        <v>0</v>
      </c>
      <c r="AL74" s="44">
        <f t="shared" si="31"/>
        <v>0</v>
      </c>
      <c r="AM74" s="44">
        <f t="shared" si="31"/>
        <v>0</v>
      </c>
      <c r="AN74" s="44">
        <f t="shared" si="31"/>
        <v>0</v>
      </c>
      <c r="AO74" s="44">
        <f t="shared" si="31"/>
        <v>0</v>
      </c>
      <c r="AP74" s="44">
        <f t="shared" si="31"/>
        <v>0</v>
      </c>
      <c r="AQ74" s="44">
        <f t="shared" si="31"/>
        <v>0</v>
      </c>
      <c r="AR74" s="44">
        <f t="shared" si="31"/>
        <v>0</v>
      </c>
      <c r="AS74" s="44">
        <f t="shared" si="31"/>
        <v>0</v>
      </c>
      <c r="AT74" s="44">
        <f t="shared" si="31"/>
        <v>0</v>
      </c>
      <c r="AU74" s="44">
        <f t="shared" si="31"/>
        <v>0</v>
      </c>
      <c r="AV74" s="44">
        <f t="shared" si="31"/>
        <v>0</v>
      </c>
      <c r="AW74" s="44">
        <f t="shared" si="31"/>
        <v>0</v>
      </c>
      <c r="AX74" s="44">
        <f t="shared" si="31"/>
        <v>0</v>
      </c>
      <c r="AY74" s="44">
        <f t="shared" si="31"/>
        <v>0</v>
      </c>
      <c r="AZ74" s="44">
        <f t="shared" si="31"/>
        <v>0</v>
      </c>
      <c r="BA74" s="44">
        <f t="shared" si="31"/>
        <v>0</v>
      </c>
      <c r="BB74" s="44">
        <f t="shared" si="31"/>
        <v>0</v>
      </c>
      <c r="BC74" s="44">
        <f t="shared" si="31"/>
        <v>0</v>
      </c>
      <c r="BD74" s="44">
        <f t="shared" si="31"/>
        <v>0</v>
      </c>
      <c r="BE74" s="44">
        <f t="shared" si="31"/>
        <v>0</v>
      </c>
      <c r="BF74" s="44">
        <f t="shared" si="31"/>
        <v>0</v>
      </c>
      <c r="BG74" s="44">
        <f t="shared" si="31"/>
        <v>0</v>
      </c>
      <c r="BH74" s="44">
        <f t="shared" si="31"/>
        <v>0</v>
      </c>
      <c r="BI74" s="44">
        <f t="shared" si="31"/>
        <v>0</v>
      </c>
      <c r="BJ74" s="44">
        <f t="shared" si="31"/>
        <v>0</v>
      </c>
      <c r="BK74" s="44">
        <f t="shared" si="31"/>
        <v>0</v>
      </c>
      <c r="BL74" s="44">
        <f t="shared" si="31"/>
        <v>0</v>
      </c>
      <c r="BM74" s="44">
        <f t="shared" si="31"/>
        <v>0</v>
      </c>
      <c r="BN74" s="93"/>
    </row>
    <row r="75" spans="1:66" ht="12.75" customHeight="1">
      <c r="A75" s="7">
        <v>613</v>
      </c>
      <c r="B75" s="14" t="s">
        <v>396</v>
      </c>
      <c r="C75" s="28" t="s">
        <v>312</v>
      </c>
      <c r="D75" s="2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93"/>
    </row>
    <row r="76" spans="1:66" ht="25.5" customHeight="1">
      <c r="A76" s="7">
        <v>662</v>
      </c>
      <c r="B76" s="14" t="s">
        <v>397</v>
      </c>
      <c r="C76" s="28" t="s">
        <v>313</v>
      </c>
      <c r="D76" s="28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93"/>
    </row>
    <row r="77" spans="1:66" ht="12.75" customHeight="1">
      <c r="A77" s="7">
        <v>663</v>
      </c>
      <c r="B77" s="14">
        <v>360</v>
      </c>
      <c r="C77" s="28" t="s">
        <v>314</v>
      </c>
      <c r="D77" s="28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93"/>
    </row>
    <row r="78" spans="1:66" ht="33.75" customHeight="1">
      <c r="A78" s="7">
        <v>664</v>
      </c>
      <c r="B78" s="14" t="s">
        <v>398</v>
      </c>
      <c r="C78" s="28" t="s">
        <v>315</v>
      </c>
      <c r="D78" s="28"/>
      <c r="E78" s="44">
        <f aca="true" t="shared" si="32" ref="E78:AJ78">SUM(E79:E79)</f>
        <v>0</v>
      </c>
      <c r="F78" s="44">
        <f t="shared" si="32"/>
        <v>0</v>
      </c>
      <c r="G78" s="44">
        <f t="shared" si="32"/>
        <v>0</v>
      </c>
      <c r="H78" s="44">
        <f t="shared" si="32"/>
        <v>0</v>
      </c>
      <c r="I78" s="44">
        <f t="shared" si="32"/>
        <v>0</v>
      </c>
      <c r="J78" s="44">
        <f t="shared" si="32"/>
        <v>0</v>
      </c>
      <c r="K78" s="44">
        <f t="shared" si="32"/>
        <v>0</v>
      </c>
      <c r="L78" s="44">
        <f t="shared" si="32"/>
        <v>0</v>
      </c>
      <c r="M78" s="44">
        <f t="shared" si="32"/>
        <v>0</v>
      </c>
      <c r="N78" s="44">
        <f t="shared" si="32"/>
        <v>0</v>
      </c>
      <c r="O78" s="44">
        <f t="shared" si="32"/>
        <v>0</v>
      </c>
      <c r="P78" s="44">
        <f t="shared" si="32"/>
        <v>0</v>
      </c>
      <c r="Q78" s="44">
        <f t="shared" si="32"/>
        <v>0</v>
      </c>
      <c r="R78" s="44">
        <f t="shared" si="32"/>
        <v>0</v>
      </c>
      <c r="S78" s="44">
        <f t="shared" si="32"/>
        <v>0</v>
      </c>
      <c r="T78" s="44">
        <f t="shared" si="32"/>
        <v>0</v>
      </c>
      <c r="U78" s="44">
        <f t="shared" si="32"/>
        <v>0</v>
      </c>
      <c r="V78" s="44">
        <f t="shared" si="32"/>
        <v>0</v>
      </c>
      <c r="W78" s="44">
        <f t="shared" si="32"/>
        <v>0</v>
      </c>
      <c r="X78" s="44">
        <f t="shared" si="32"/>
        <v>0</v>
      </c>
      <c r="Y78" s="44">
        <f t="shared" si="32"/>
        <v>0</v>
      </c>
      <c r="Z78" s="44">
        <f t="shared" si="32"/>
        <v>0</v>
      </c>
      <c r="AA78" s="44">
        <f t="shared" si="32"/>
        <v>0</v>
      </c>
      <c r="AB78" s="44">
        <f t="shared" si="32"/>
        <v>0</v>
      </c>
      <c r="AC78" s="44">
        <f t="shared" si="32"/>
        <v>0</v>
      </c>
      <c r="AD78" s="44">
        <f t="shared" si="32"/>
        <v>0</v>
      </c>
      <c r="AE78" s="44">
        <f t="shared" si="32"/>
        <v>0</v>
      </c>
      <c r="AF78" s="44">
        <f t="shared" si="32"/>
        <v>0</v>
      </c>
      <c r="AG78" s="44">
        <f t="shared" si="32"/>
        <v>0</v>
      </c>
      <c r="AH78" s="44">
        <f t="shared" si="32"/>
        <v>0</v>
      </c>
      <c r="AI78" s="44">
        <f t="shared" si="32"/>
        <v>0</v>
      </c>
      <c r="AJ78" s="44">
        <f t="shared" si="32"/>
        <v>0</v>
      </c>
      <c r="AK78" s="44">
        <f aca="true" t="shared" si="33" ref="AK78:BP78">SUM(AK79:AK79)</f>
        <v>0</v>
      </c>
      <c r="AL78" s="44">
        <f t="shared" si="33"/>
        <v>0</v>
      </c>
      <c r="AM78" s="44">
        <f t="shared" si="33"/>
        <v>0</v>
      </c>
      <c r="AN78" s="44">
        <f t="shared" si="33"/>
        <v>0</v>
      </c>
      <c r="AO78" s="44">
        <f t="shared" si="33"/>
        <v>0</v>
      </c>
      <c r="AP78" s="44">
        <f t="shared" si="33"/>
        <v>0</v>
      </c>
      <c r="AQ78" s="44">
        <f t="shared" si="33"/>
        <v>0</v>
      </c>
      <c r="AR78" s="44">
        <f t="shared" si="33"/>
        <v>0</v>
      </c>
      <c r="AS78" s="44">
        <f t="shared" si="33"/>
        <v>0</v>
      </c>
      <c r="AT78" s="44">
        <f t="shared" si="33"/>
        <v>0</v>
      </c>
      <c r="AU78" s="44">
        <f t="shared" si="33"/>
        <v>0</v>
      </c>
      <c r="AV78" s="44">
        <f t="shared" si="33"/>
        <v>0</v>
      </c>
      <c r="AW78" s="44">
        <f t="shared" si="33"/>
        <v>0</v>
      </c>
      <c r="AX78" s="44">
        <f t="shared" si="33"/>
        <v>0</v>
      </c>
      <c r="AY78" s="44">
        <f t="shared" si="33"/>
        <v>0</v>
      </c>
      <c r="AZ78" s="44">
        <f t="shared" si="33"/>
        <v>0</v>
      </c>
      <c r="BA78" s="44">
        <f t="shared" si="33"/>
        <v>0</v>
      </c>
      <c r="BB78" s="44">
        <f t="shared" si="33"/>
        <v>0</v>
      </c>
      <c r="BC78" s="44">
        <f t="shared" si="33"/>
        <v>0</v>
      </c>
      <c r="BD78" s="44">
        <f t="shared" si="33"/>
        <v>0</v>
      </c>
      <c r="BE78" s="44">
        <f t="shared" si="33"/>
        <v>0</v>
      </c>
      <c r="BF78" s="44">
        <f t="shared" si="33"/>
        <v>0</v>
      </c>
      <c r="BG78" s="44">
        <f t="shared" si="33"/>
        <v>0</v>
      </c>
      <c r="BH78" s="44">
        <f t="shared" si="33"/>
        <v>0</v>
      </c>
      <c r="BI78" s="44">
        <f t="shared" si="33"/>
        <v>0</v>
      </c>
      <c r="BJ78" s="44">
        <f t="shared" si="33"/>
        <v>0</v>
      </c>
      <c r="BK78" s="44">
        <f t="shared" si="33"/>
        <v>0</v>
      </c>
      <c r="BL78" s="44">
        <f t="shared" si="33"/>
        <v>0</v>
      </c>
      <c r="BM78" s="44">
        <f t="shared" si="33"/>
        <v>0</v>
      </c>
      <c r="BN78" s="93"/>
    </row>
    <row r="79" spans="1:66" ht="66.75" customHeight="1">
      <c r="A79" s="7">
        <v>671</v>
      </c>
      <c r="B79" s="14" t="s">
        <v>399</v>
      </c>
      <c r="C79" s="28" t="s">
        <v>316</v>
      </c>
      <c r="D79" s="2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93"/>
    </row>
    <row r="80" spans="1:66" ht="25.5" customHeight="1">
      <c r="A80" s="7">
        <v>677</v>
      </c>
      <c r="B80" s="14" t="s">
        <v>400</v>
      </c>
      <c r="C80" s="28" t="s">
        <v>318</v>
      </c>
      <c r="D80" s="28"/>
      <c r="E80" s="44">
        <f aca="true" t="shared" si="34" ref="E80:AJ80">SUM(E81:E81)</f>
        <v>1</v>
      </c>
      <c r="F80" s="44">
        <f t="shared" si="34"/>
        <v>1</v>
      </c>
      <c r="G80" s="44">
        <f t="shared" si="34"/>
        <v>0</v>
      </c>
      <c r="H80" s="44">
        <f t="shared" si="34"/>
        <v>0</v>
      </c>
      <c r="I80" s="44">
        <f t="shared" si="34"/>
        <v>0</v>
      </c>
      <c r="J80" s="44">
        <f t="shared" si="34"/>
        <v>0</v>
      </c>
      <c r="K80" s="44">
        <f t="shared" si="34"/>
        <v>0</v>
      </c>
      <c r="L80" s="44">
        <f t="shared" si="34"/>
        <v>0</v>
      </c>
      <c r="M80" s="44">
        <f t="shared" si="34"/>
        <v>0</v>
      </c>
      <c r="N80" s="44">
        <f t="shared" si="34"/>
        <v>0</v>
      </c>
      <c r="O80" s="44">
        <f t="shared" si="34"/>
        <v>0</v>
      </c>
      <c r="P80" s="44">
        <f t="shared" si="34"/>
        <v>0</v>
      </c>
      <c r="Q80" s="44">
        <f t="shared" si="34"/>
        <v>0</v>
      </c>
      <c r="R80" s="44">
        <f t="shared" si="34"/>
        <v>0</v>
      </c>
      <c r="S80" s="44">
        <f t="shared" si="34"/>
        <v>0</v>
      </c>
      <c r="T80" s="44">
        <f t="shared" si="34"/>
        <v>0</v>
      </c>
      <c r="U80" s="44">
        <f t="shared" si="34"/>
        <v>0</v>
      </c>
      <c r="V80" s="44">
        <f t="shared" si="34"/>
        <v>0</v>
      </c>
      <c r="W80" s="44">
        <f t="shared" si="34"/>
        <v>0</v>
      </c>
      <c r="X80" s="44">
        <f t="shared" si="34"/>
        <v>0</v>
      </c>
      <c r="Y80" s="44">
        <f t="shared" si="34"/>
        <v>0</v>
      </c>
      <c r="Z80" s="44">
        <f t="shared" si="34"/>
        <v>0</v>
      </c>
      <c r="AA80" s="44">
        <f t="shared" si="34"/>
        <v>0</v>
      </c>
      <c r="AB80" s="44">
        <f t="shared" si="34"/>
        <v>0</v>
      </c>
      <c r="AC80" s="44">
        <f t="shared" si="34"/>
        <v>0</v>
      </c>
      <c r="AD80" s="44">
        <f t="shared" si="34"/>
        <v>0</v>
      </c>
      <c r="AE80" s="44">
        <f t="shared" si="34"/>
        <v>0</v>
      </c>
      <c r="AF80" s="44">
        <f t="shared" si="34"/>
        <v>0</v>
      </c>
      <c r="AG80" s="44">
        <f t="shared" si="34"/>
        <v>0</v>
      </c>
      <c r="AH80" s="44">
        <f t="shared" si="34"/>
        <v>1</v>
      </c>
      <c r="AI80" s="44">
        <f t="shared" si="34"/>
        <v>0</v>
      </c>
      <c r="AJ80" s="44">
        <f t="shared" si="34"/>
        <v>0</v>
      </c>
      <c r="AK80" s="44">
        <f aca="true" t="shared" si="35" ref="AK80:BP80">SUM(AK81:AK81)</f>
        <v>0</v>
      </c>
      <c r="AL80" s="44">
        <f t="shared" si="35"/>
        <v>0</v>
      </c>
      <c r="AM80" s="44">
        <f t="shared" si="35"/>
        <v>0</v>
      </c>
      <c r="AN80" s="44">
        <f t="shared" si="35"/>
        <v>0</v>
      </c>
      <c r="AO80" s="44">
        <f t="shared" si="35"/>
        <v>0</v>
      </c>
      <c r="AP80" s="44">
        <f t="shared" si="35"/>
        <v>1</v>
      </c>
      <c r="AQ80" s="44">
        <f t="shared" si="35"/>
        <v>0</v>
      </c>
      <c r="AR80" s="44">
        <f t="shared" si="35"/>
        <v>0</v>
      </c>
      <c r="AS80" s="44">
        <f t="shared" si="35"/>
        <v>0</v>
      </c>
      <c r="AT80" s="44">
        <f t="shared" si="35"/>
        <v>0</v>
      </c>
      <c r="AU80" s="44">
        <f t="shared" si="35"/>
        <v>0</v>
      </c>
      <c r="AV80" s="44">
        <f t="shared" si="35"/>
        <v>0</v>
      </c>
      <c r="AW80" s="44">
        <f t="shared" si="35"/>
        <v>0</v>
      </c>
      <c r="AX80" s="44">
        <f t="shared" si="35"/>
        <v>0</v>
      </c>
      <c r="AY80" s="44">
        <f t="shared" si="35"/>
        <v>0</v>
      </c>
      <c r="AZ80" s="44">
        <f t="shared" si="35"/>
        <v>0</v>
      </c>
      <c r="BA80" s="44">
        <f t="shared" si="35"/>
        <v>0</v>
      </c>
      <c r="BB80" s="44">
        <f t="shared" si="35"/>
        <v>0</v>
      </c>
      <c r="BC80" s="44">
        <f t="shared" si="35"/>
        <v>0</v>
      </c>
      <c r="BD80" s="44">
        <f t="shared" si="35"/>
        <v>0</v>
      </c>
      <c r="BE80" s="44">
        <f t="shared" si="35"/>
        <v>0</v>
      </c>
      <c r="BF80" s="44">
        <f t="shared" si="35"/>
        <v>0</v>
      </c>
      <c r="BG80" s="44">
        <f t="shared" si="35"/>
        <v>0</v>
      </c>
      <c r="BH80" s="44">
        <f t="shared" si="35"/>
        <v>0</v>
      </c>
      <c r="BI80" s="44">
        <f t="shared" si="35"/>
        <v>0</v>
      </c>
      <c r="BJ80" s="44">
        <f t="shared" si="35"/>
        <v>0</v>
      </c>
      <c r="BK80" s="44">
        <f t="shared" si="35"/>
        <v>0</v>
      </c>
      <c r="BL80" s="44">
        <f t="shared" si="35"/>
        <v>0</v>
      </c>
      <c r="BM80" s="44">
        <f t="shared" si="35"/>
        <v>0</v>
      </c>
      <c r="BN80" s="93"/>
    </row>
    <row r="81" spans="1:66" ht="12.75" customHeight="1">
      <c r="A81" s="7">
        <v>691</v>
      </c>
      <c r="B81" s="14" t="s">
        <v>401</v>
      </c>
      <c r="C81" s="28" t="s">
        <v>319</v>
      </c>
      <c r="D81" s="28"/>
      <c r="E81" s="43">
        <v>1</v>
      </c>
      <c r="F81" s="43">
        <v>1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>
        <v>1</v>
      </c>
      <c r="AI81" s="43"/>
      <c r="AJ81" s="43"/>
      <c r="AK81" s="43"/>
      <c r="AL81" s="43"/>
      <c r="AM81" s="43"/>
      <c r="AN81" s="43"/>
      <c r="AO81" s="43"/>
      <c r="AP81" s="43">
        <v>1</v>
      </c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93"/>
    </row>
    <row r="82" spans="1:66" ht="21" customHeight="1">
      <c r="A82" s="7">
        <v>726</v>
      </c>
      <c r="B82" s="14" t="s">
        <v>402</v>
      </c>
      <c r="C82" s="28" t="s">
        <v>320</v>
      </c>
      <c r="D82" s="28"/>
      <c r="E82" s="44">
        <f aca="true" t="shared" si="36" ref="E82:AJ82">SUM(E83:E84)</f>
        <v>2</v>
      </c>
      <c r="F82" s="44">
        <f t="shared" si="36"/>
        <v>2</v>
      </c>
      <c r="G82" s="44">
        <f t="shared" si="36"/>
        <v>0</v>
      </c>
      <c r="H82" s="44">
        <f t="shared" si="36"/>
        <v>0</v>
      </c>
      <c r="I82" s="44">
        <f t="shared" si="36"/>
        <v>0</v>
      </c>
      <c r="J82" s="44">
        <f t="shared" si="36"/>
        <v>0</v>
      </c>
      <c r="K82" s="44">
        <f t="shared" si="36"/>
        <v>0</v>
      </c>
      <c r="L82" s="44">
        <f t="shared" si="36"/>
        <v>0</v>
      </c>
      <c r="M82" s="44">
        <f t="shared" si="36"/>
        <v>0</v>
      </c>
      <c r="N82" s="44">
        <f t="shared" si="36"/>
        <v>0</v>
      </c>
      <c r="O82" s="44">
        <f t="shared" si="36"/>
        <v>0</v>
      </c>
      <c r="P82" s="44">
        <f t="shared" si="36"/>
        <v>0</v>
      </c>
      <c r="Q82" s="44">
        <f t="shared" si="36"/>
        <v>0</v>
      </c>
      <c r="R82" s="44">
        <f t="shared" si="36"/>
        <v>0</v>
      </c>
      <c r="S82" s="44">
        <f t="shared" si="36"/>
        <v>0</v>
      </c>
      <c r="T82" s="44">
        <f t="shared" si="36"/>
        <v>0</v>
      </c>
      <c r="U82" s="44">
        <f t="shared" si="36"/>
        <v>0</v>
      </c>
      <c r="V82" s="44">
        <f t="shared" si="36"/>
        <v>0</v>
      </c>
      <c r="W82" s="44">
        <f t="shared" si="36"/>
        <v>0</v>
      </c>
      <c r="X82" s="44">
        <f t="shared" si="36"/>
        <v>0</v>
      </c>
      <c r="Y82" s="44">
        <f t="shared" si="36"/>
        <v>0</v>
      </c>
      <c r="Z82" s="44">
        <f t="shared" si="36"/>
        <v>0</v>
      </c>
      <c r="AA82" s="44">
        <f t="shared" si="36"/>
        <v>0</v>
      </c>
      <c r="AB82" s="44">
        <f t="shared" si="36"/>
        <v>0</v>
      </c>
      <c r="AC82" s="44">
        <f t="shared" si="36"/>
        <v>0</v>
      </c>
      <c r="AD82" s="44">
        <f t="shared" si="36"/>
        <v>1</v>
      </c>
      <c r="AE82" s="44">
        <f t="shared" si="36"/>
        <v>0</v>
      </c>
      <c r="AF82" s="44">
        <f t="shared" si="36"/>
        <v>0</v>
      </c>
      <c r="AG82" s="44">
        <f t="shared" si="36"/>
        <v>0</v>
      </c>
      <c r="AH82" s="44">
        <f t="shared" si="36"/>
        <v>0</v>
      </c>
      <c r="AI82" s="44">
        <f t="shared" si="36"/>
        <v>0</v>
      </c>
      <c r="AJ82" s="44">
        <f t="shared" si="36"/>
        <v>0</v>
      </c>
      <c r="AK82" s="44">
        <f aca="true" t="shared" si="37" ref="AK82:BP82">SUM(AK83:AK84)</f>
        <v>1</v>
      </c>
      <c r="AL82" s="44">
        <f t="shared" si="37"/>
        <v>0</v>
      </c>
      <c r="AM82" s="44">
        <f t="shared" si="37"/>
        <v>0</v>
      </c>
      <c r="AN82" s="44">
        <f t="shared" si="37"/>
        <v>0</v>
      </c>
      <c r="AO82" s="44">
        <f t="shared" si="37"/>
        <v>0</v>
      </c>
      <c r="AP82" s="44">
        <f t="shared" si="37"/>
        <v>0</v>
      </c>
      <c r="AQ82" s="44">
        <f t="shared" si="37"/>
        <v>0</v>
      </c>
      <c r="AR82" s="44">
        <f t="shared" si="37"/>
        <v>0</v>
      </c>
      <c r="AS82" s="44">
        <f t="shared" si="37"/>
        <v>0</v>
      </c>
      <c r="AT82" s="44">
        <f t="shared" si="37"/>
        <v>0</v>
      </c>
      <c r="AU82" s="44">
        <f t="shared" si="37"/>
        <v>0</v>
      </c>
      <c r="AV82" s="44">
        <f t="shared" si="37"/>
        <v>0</v>
      </c>
      <c r="AW82" s="44">
        <f t="shared" si="37"/>
        <v>0</v>
      </c>
      <c r="AX82" s="44">
        <f t="shared" si="37"/>
        <v>0</v>
      </c>
      <c r="AY82" s="44">
        <f t="shared" si="37"/>
        <v>0</v>
      </c>
      <c r="AZ82" s="44">
        <f t="shared" si="37"/>
        <v>0</v>
      </c>
      <c r="BA82" s="44">
        <f t="shared" si="37"/>
        <v>0</v>
      </c>
      <c r="BB82" s="44">
        <f t="shared" si="37"/>
        <v>0</v>
      </c>
      <c r="BC82" s="44">
        <f t="shared" si="37"/>
        <v>0</v>
      </c>
      <c r="BD82" s="44">
        <f t="shared" si="37"/>
        <v>0</v>
      </c>
      <c r="BE82" s="44">
        <f t="shared" si="37"/>
        <v>0</v>
      </c>
      <c r="BF82" s="44">
        <f t="shared" si="37"/>
        <v>0</v>
      </c>
      <c r="BG82" s="44">
        <f t="shared" si="37"/>
        <v>0</v>
      </c>
      <c r="BH82" s="44">
        <f t="shared" si="37"/>
        <v>0</v>
      </c>
      <c r="BI82" s="44">
        <f t="shared" si="37"/>
        <v>0</v>
      </c>
      <c r="BJ82" s="44">
        <f t="shared" si="37"/>
        <v>0</v>
      </c>
      <c r="BK82" s="44">
        <f t="shared" si="37"/>
        <v>0</v>
      </c>
      <c r="BL82" s="44">
        <f t="shared" si="37"/>
        <v>0</v>
      </c>
      <c r="BM82" s="44">
        <f t="shared" si="37"/>
        <v>0</v>
      </c>
      <c r="BN82" s="93"/>
    </row>
    <row r="83" spans="1:66" ht="25.5" customHeight="1">
      <c r="A83" s="7">
        <v>767</v>
      </c>
      <c r="B83" s="14" t="s">
        <v>403</v>
      </c>
      <c r="C83" s="28" t="s">
        <v>321</v>
      </c>
      <c r="D83" s="28"/>
      <c r="E83" s="43">
        <v>1</v>
      </c>
      <c r="F83" s="43">
        <v>1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>
        <v>1</v>
      </c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93"/>
    </row>
    <row r="84" spans="1:66" ht="12.75" customHeight="1">
      <c r="A84" s="7">
        <v>777</v>
      </c>
      <c r="B84" s="14">
        <v>395</v>
      </c>
      <c r="C84" s="28" t="s">
        <v>322</v>
      </c>
      <c r="D84" s="28"/>
      <c r="E84" s="43">
        <v>1</v>
      </c>
      <c r="F84" s="43">
        <v>1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>
        <v>1</v>
      </c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93"/>
    </row>
    <row r="85" spans="1:66" ht="33.75" customHeight="1">
      <c r="A85" s="7">
        <v>788</v>
      </c>
      <c r="B85" s="14" t="s">
        <v>404</v>
      </c>
      <c r="C85" s="28" t="s">
        <v>323</v>
      </c>
      <c r="D85" s="28"/>
      <c r="E85" s="44">
        <f aca="true" t="shared" si="38" ref="E85:AJ85">SUM(E86:E86)</f>
        <v>1</v>
      </c>
      <c r="F85" s="44">
        <f t="shared" si="38"/>
        <v>1</v>
      </c>
      <c r="G85" s="44">
        <f t="shared" si="38"/>
        <v>0</v>
      </c>
      <c r="H85" s="44">
        <f t="shared" si="38"/>
        <v>0</v>
      </c>
      <c r="I85" s="44">
        <f t="shared" si="38"/>
        <v>0</v>
      </c>
      <c r="J85" s="44">
        <f t="shared" si="38"/>
        <v>0</v>
      </c>
      <c r="K85" s="44">
        <f t="shared" si="38"/>
        <v>0</v>
      </c>
      <c r="L85" s="44">
        <f t="shared" si="38"/>
        <v>0</v>
      </c>
      <c r="M85" s="44">
        <f t="shared" si="38"/>
        <v>0</v>
      </c>
      <c r="N85" s="44">
        <f t="shared" si="38"/>
        <v>0</v>
      </c>
      <c r="O85" s="44">
        <f t="shared" si="38"/>
        <v>0</v>
      </c>
      <c r="P85" s="44">
        <f t="shared" si="38"/>
        <v>0</v>
      </c>
      <c r="Q85" s="44">
        <f t="shared" si="38"/>
        <v>0</v>
      </c>
      <c r="R85" s="44">
        <f t="shared" si="38"/>
        <v>0</v>
      </c>
      <c r="S85" s="44">
        <f t="shared" si="38"/>
        <v>0</v>
      </c>
      <c r="T85" s="44">
        <f t="shared" si="38"/>
        <v>0</v>
      </c>
      <c r="U85" s="44">
        <f t="shared" si="38"/>
        <v>0</v>
      </c>
      <c r="V85" s="44">
        <f t="shared" si="38"/>
        <v>0</v>
      </c>
      <c r="W85" s="44">
        <f t="shared" si="38"/>
        <v>0</v>
      </c>
      <c r="X85" s="44">
        <f t="shared" si="38"/>
        <v>0</v>
      </c>
      <c r="Y85" s="44">
        <f t="shared" si="38"/>
        <v>0</v>
      </c>
      <c r="Z85" s="44">
        <f t="shared" si="38"/>
        <v>0</v>
      </c>
      <c r="AA85" s="44">
        <f t="shared" si="38"/>
        <v>0</v>
      </c>
      <c r="AB85" s="44">
        <f t="shared" si="38"/>
        <v>0</v>
      </c>
      <c r="AC85" s="44">
        <f t="shared" si="38"/>
        <v>0</v>
      </c>
      <c r="AD85" s="44">
        <f t="shared" si="38"/>
        <v>0</v>
      </c>
      <c r="AE85" s="44">
        <f t="shared" si="38"/>
        <v>0</v>
      </c>
      <c r="AF85" s="44">
        <f t="shared" si="38"/>
        <v>1</v>
      </c>
      <c r="AG85" s="44">
        <f t="shared" si="38"/>
        <v>0</v>
      </c>
      <c r="AH85" s="44">
        <f t="shared" si="38"/>
        <v>0</v>
      </c>
      <c r="AI85" s="44">
        <f t="shared" si="38"/>
        <v>0</v>
      </c>
      <c r="AJ85" s="44">
        <f t="shared" si="38"/>
        <v>0</v>
      </c>
      <c r="AK85" s="44">
        <f aca="true" t="shared" si="39" ref="AK85:BP85">SUM(AK86:AK86)</f>
        <v>0</v>
      </c>
      <c r="AL85" s="44">
        <f t="shared" si="39"/>
        <v>0</v>
      </c>
      <c r="AM85" s="44">
        <f t="shared" si="39"/>
        <v>0</v>
      </c>
      <c r="AN85" s="44">
        <f t="shared" si="39"/>
        <v>0</v>
      </c>
      <c r="AO85" s="44">
        <f t="shared" si="39"/>
        <v>0</v>
      </c>
      <c r="AP85" s="44">
        <f t="shared" si="39"/>
        <v>0</v>
      </c>
      <c r="AQ85" s="44">
        <f t="shared" si="39"/>
        <v>0</v>
      </c>
      <c r="AR85" s="44">
        <f t="shared" si="39"/>
        <v>0</v>
      </c>
      <c r="AS85" s="44">
        <f t="shared" si="39"/>
        <v>0</v>
      </c>
      <c r="AT85" s="44">
        <f t="shared" si="39"/>
        <v>0</v>
      </c>
      <c r="AU85" s="44">
        <f t="shared" si="39"/>
        <v>0</v>
      </c>
      <c r="AV85" s="44">
        <f t="shared" si="39"/>
        <v>0</v>
      </c>
      <c r="AW85" s="44">
        <f t="shared" si="39"/>
        <v>0</v>
      </c>
      <c r="AX85" s="44">
        <f t="shared" si="39"/>
        <v>0</v>
      </c>
      <c r="AY85" s="44">
        <f t="shared" si="39"/>
        <v>0</v>
      </c>
      <c r="AZ85" s="44">
        <f t="shared" si="39"/>
        <v>0</v>
      </c>
      <c r="BA85" s="44">
        <f t="shared" si="39"/>
        <v>0</v>
      </c>
      <c r="BB85" s="44">
        <f t="shared" si="39"/>
        <v>0</v>
      </c>
      <c r="BC85" s="44">
        <f t="shared" si="39"/>
        <v>0</v>
      </c>
      <c r="BD85" s="44">
        <f t="shared" si="39"/>
        <v>0</v>
      </c>
      <c r="BE85" s="44">
        <f t="shared" si="39"/>
        <v>0</v>
      </c>
      <c r="BF85" s="44">
        <f t="shared" si="39"/>
        <v>0</v>
      </c>
      <c r="BG85" s="44">
        <f t="shared" si="39"/>
        <v>0</v>
      </c>
      <c r="BH85" s="44">
        <f t="shared" si="39"/>
        <v>0</v>
      </c>
      <c r="BI85" s="44">
        <f t="shared" si="39"/>
        <v>0</v>
      </c>
      <c r="BJ85" s="44">
        <f t="shared" si="39"/>
        <v>0</v>
      </c>
      <c r="BK85" s="44">
        <f t="shared" si="39"/>
        <v>0</v>
      </c>
      <c r="BL85" s="44">
        <f t="shared" si="39"/>
        <v>0</v>
      </c>
      <c r="BM85" s="44">
        <f t="shared" si="39"/>
        <v>0</v>
      </c>
      <c r="BN85" s="93"/>
    </row>
    <row r="86" spans="1:66" ht="12.75" customHeight="1">
      <c r="A86" s="7">
        <v>823</v>
      </c>
      <c r="B86" s="14" t="s">
        <v>405</v>
      </c>
      <c r="C86" s="28" t="s">
        <v>324</v>
      </c>
      <c r="D86" s="28"/>
      <c r="E86" s="43">
        <v>1</v>
      </c>
      <c r="F86" s="43">
        <v>1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>
        <v>1</v>
      </c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93"/>
    </row>
    <row r="87" spans="1:66" ht="25.5" customHeight="1">
      <c r="A87" s="7">
        <v>871</v>
      </c>
      <c r="B87" s="14" t="s">
        <v>406</v>
      </c>
      <c r="C87" s="28" t="s">
        <v>326</v>
      </c>
      <c r="D87" s="28"/>
      <c r="E87" s="44">
        <f aca="true" t="shared" si="40" ref="E87:AJ87">SUM(E88:E88)</f>
        <v>0</v>
      </c>
      <c r="F87" s="44">
        <f t="shared" si="40"/>
        <v>0</v>
      </c>
      <c r="G87" s="44">
        <f t="shared" si="40"/>
        <v>0</v>
      </c>
      <c r="H87" s="44">
        <f t="shared" si="40"/>
        <v>0</v>
      </c>
      <c r="I87" s="44">
        <f t="shared" si="40"/>
        <v>0</v>
      </c>
      <c r="J87" s="44">
        <f t="shared" si="40"/>
        <v>0</v>
      </c>
      <c r="K87" s="44">
        <f t="shared" si="40"/>
        <v>0</v>
      </c>
      <c r="L87" s="44">
        <f t="shared" si="40"/>
        <v>0</v>
      </c>
      <c r="M87" s="44">
        <f t="shared" si="40"/>
        <v>0</v>
      </c>
      <c r="N87" s="44">
        <f t="shared" si="40"/>
        <v>0</v>
      </c>
      <c r="O87" s="44">
        <f t="shared" si="40"/>
        <v>0</v>
      </c>
      <c r="P87" s="44">
        <f t="shared" si="40"/>
        <v>0</v>
      </c>
      <c r="Q87" s="44">
        <f t="shared" si="40"/>
        <v>0</v>
      </c>
      <c r="R87" s="44">
        <f t="shared" si="40"/>
        <v>0</v>
      </c>
      <c r="S87" s="44">
        <f t="shared" si="40"/>
        <v>0</v>
      </c>
      <c r="T87" s="44">
        <f t="shared" si="40"/>
        <v>0</v>
      </c>
      <c r="U87" s="44">
        <f t="shared" si="40"/>
        <v>0</v>
      </c>
      <c r="V87" s="44">
        <f t="shared" si="40"/>
        <v>0</v>
      </c>
      <c r="W87" s="44">
        <f t="shared" si="40"/>
        <v>0</v>
      </c>
      <c r="X87" s="44">
        <f t="shared" si="40"/>
        <v>0</v>
      </c>
      <c r="Y87" s="44">
        <f t="shared" si="40"/>
        <v>0</v>
      </c>
      <c r="Z87" s="44">
        <f t="shared" si="40"/>
        <v>0</v>
      </c>
      <c r="AA87" s="44">
        <f t="shared" si="40"/>
        <v>0</v>
      </c>
      <c r="AB87" s="44">
        <f t="shared" si="40"/>
        <v>0</v>
      </c>
      <c r="AC87" s="44">
        <f t="shared" si="40"/>
        <v>0</v>
      </c>
      <c r="AD87" s="44">
        <f t="shared" si="40"/>
        <v>0</v>
      </c>
      <c r="AE87" s="44">
        <f t="shared" si="40"/>
        <v>0</v>
      </c>
      <c r="AF87" s="44">
        <f t="shared" si="40"/>
        <v>0</v>
      </c>
      <c r="AG87" s="44">
        <f t="shared" si="40"/>
        <v>0</v>
      </c>
      <c r="AH87" s="44">
        <f t="shared" si="40"/>
        <v>0</v>
      </c>
      <c r="AI87" s="44">
        <f t="shared" si="40"/>
        <v>0</v>
      </c>
      <c r="AJ87" s="44">
        <f t="shared" si="40"/>
        <v>0</v>
      </c>
      <c r="AK87" s="44">
        <f aca="true" t="shared" si="41" ref="AK87:BP87">SUM(AK88:AK88)</f>
        <v>0</v>
      </c>
      <c r="AL87" s="44">
        <f t="shared" si="41"/>
        <v>0</v>
      </c>
      <c r="AM87" s="44">
        <f t="shared" si="41"/>
        <v>0</v>
      </c>
      <c r="AN87" s="44">
        <f t="shared" si="41"/>
        <v>0</v>
      </c>
      <c r="AO87" s="44">
        <f t="shared" si="41"/>
        <v>0</v>
      </c>
      <c r="AP87" s="44">
        <f t="shared" si="41"/>
        <v>0</v>
      </c>
      <c r="AQ87" s="44">
        <f t="shared" si="41"/>
        <v>0</v>
      </c>
      <c r="AR87" s="44">
        <f t="shared" si="41"/>
        <v>0</v>
      </c>
      <c r="AS87" s="44">
        <f t="shared" si="41"/>
        <v>0</v>
      </c>
      <c r="AT87" s="44">
        <f t="shared" si="41"/>
        <v>0</v>
      </c>
      <c r="AU87" s="44">
        <f t="shared" si="41"/>
        <v>0</v>
      </c>
      <c r="AV87" s="44">
        <f t="shared" si="41"/>
        <v>0</v>
      </c>
      <c r="AW87" s="44">
        <f t="shared" si="41"/>
        <v>0</v>
      </c>
      <c r="AX87" s="44">
        <f t="shared" si="41"/>
        <v>0</v>
      </c>
      <c r="AY87" s="44">
        <f t="shared" si="41"/>
        <v>0</v>
      </c>
      <c r="AZ87" s="44">
        <f t="shared" si="41"/>
        <v>0</v>
      </c>
      <c r="BA87" s="44">
        <f t="shared" si="41"/>
        <v>0</v>
      </c>
      <c r="BB87" s="44">
        <f t="shared" si="41"/>
        <v>0</v>
      </c>
      <c r="BC87" s="44">
        <f t="shared" si="41"/>
        <v>0</v>
      </c>
      <c r="BD87" s="44">
        <f t="shared" si="41"/>
        <v>0</v>
      </c>
      <c r="BE87" s="44">
        <f t="shared" si="41"/>
        <v>0</v>
      </c>
      <c r="BF87" s="44">
        <f t="shared" si="41"/>
        <v>0</v>
      </c>
      <c r="BG87" s="44">
        <f t="shared" si="41"/>
        <v>0</v>
      </c>
      <c r="BH87" s="44">
        <f t="shared" si="41"/>
        <v>0</v>
      </c>
      <c r="BI87" s="44">
        <f t="shared" si="41"/>
        <v>0</v>
      </c>
      <c r="BJ87" s="44">
        <f t="shared" si="41"/>
        <v>0</v>
      </c>
      <c r="BK87" s="44">
        <f t="shared" si="41"/>
        <v>0</v>
      </c>
      <c r="BL87" s="44">
        <f t="shared" si="41"/>
        <v>0</v>
      </c>
      <c r="BM87" s="44">
        <f t="shared" si="41"/>
        <v>0</v>
      </c>
      <c r="BN87" s="93"/>
    </row>
    <row r="88" spans="1:66" ht="12.75" customHeight="1">
      <c r="A88" s="7">
        <v>872</v>
      </c>
      <c r="B88" s="14">
        <v>436</v>
      </c>
      <c r="C88" s="28" t="s">
        <v>327</v>
      </c>
      <c r="D88" s="2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93"/>
    </row>
    <row r="89" spans="1:66" ht="26.25" customHeight="1">
      <c r="A89" s="7">
        <v>1503</v>
      </c>
      <c r="B89" s="15" t="s">
        <v>407</v>
      </c>
      <c r="C89" s="28" t="s">
        <v>325</v>
      </c>
      <c r="D89" s="28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93"/>
    </row>
    <row r="90" spans="1:66" ht="19.5" customHeight="1">
      <c r="A90" s="7">
        <v>1504</v>
      </c>
      <c r="B90" s="15" t="s">
        <v>408</v>
      </c>
      <c r="C90" s="28" t="s">
        <v>0</v>
      </c>
      <c r="D90" s="28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4"/>
      <c r="BN90" s="93"/>
    </row>
    <row r="91" spans="1:66" ht="12.75" customHeight="1">
      <c r="A91" s="7">
        <v>1505</v>
      </c>
      <c r="B91" s="16"/>
      <c r="C91" s="27" t="s">
        <v>1</v>
      </c>
      <c r="D91" s="27"/>
      <c r="E91" s="44">
        <f aca="true" t="shared" si="42" ref="E91:AJ91">SUM(E14,E16,E26,E28,E30,E33,E46,E50,E52,E55,E57,E62,E65,E70,E74,E78,E80,E82,E85,E87,E89:E90)</f>
        <v>140</v>
      </c>
      <c r="F91" s="44">
        <f t="shared" si="42"/>
        <v>129</v>
      </c>
      <c r="G91" s="44">
        <f t="shared" si="42"/>
        <v>0</v>
      </c>
      <c r="H91" s="44">
        <f t="shared" si="42"/>
        <v>1</v>
      </c>
      <c r="I91" s="44">
        <f t="shared" si="42"/>
        <v>10</v>
      </c>
      <c r="J91" s="44">
        <f t="shared" si="42"/>
        <v>0</v>
      </c>
      <c r="K91" s="44">
        <f t="shared" si="42"/>
        <v>1</v>
      </c>
      <c r="L91" s="44">
        <f t="shared" si="42"/>
        <v>2</v>
      </c>
      <c r="M91" s="44">
        <f t="shared" si="42"/>
        <v>1</v>
      </c>
      <c r="N91" s="44">
        <f t="shared" si="42"/>
        <v>0</v>
      </c>
      <c r="O91" s="44">
        <f t="shared" si="42"/>
        <v>0</v>
      </c>
      <c r="P91" s="44">
        <f t="shared" si="42"/>
        <v>0</v>
      </c>
      <c r="Q91" s="44">
        <f t="shared" si="42"/>
        <v>1</v>
      </c>
      <c r="R91" s="44">
        <f t="shared" si="42"/>
        <v>5</v>
      </c>
      <c r="S91" s="44">
        <f t="shared" si="42"/>
        <v>0</v>
      </c>
      <c r="T91" s="44">
        <f t="shared" si="42"/>
        <v>12</v>
      </c>
      <c r="U91" s="44">
        <f t="shared" si="42"/>
        <v>2</v>
      </c>
      <c r="V91" s="44">
        <f t="shared" si="42"/>
        <v>0</v>
      </c>
      <c r="W91" s="44">
        <f t="shared" si="42"/>
        <v>4</v>
      </c>
      <c r="X91" s="44">
        <f t="shared" si="42"/>
        <v>3</v>
      </c>
      <c r="Y91" s="44">
        <f t="shared" si="42"/>
        <v>2</v>
      </c>
      <c r="Z91" s="44">
        <f t="shared" si="42"/>
        <v>1</v>
      </c>
      <c r="AA91" s="44">
        <f t="shared" si="42"/>
        <v>0</v>
      </c>
      <c r="AB91" s="44">
        <f t="shared" si="42"/>
        <v>1</v>
      </c>
      <c r="AC91" s="44">
        <f t="shared" si="42"/>
        <v>0</v>
      </c>
      <c r="AD91" s="44">
        <f t="shared" si="42"/>
        <v>1</v>
      </c>
      <c r="AE91" s="44">
        <f t="shared" si="42"/>
        <v>0</v>
      </c>
      <c r="AF91" s="44">
        <f t="shared" si="42"/>
        <v>1</v>
      </c>
      <c r="AG91" s="44">
        <f t="shared" si="42"/>
        <v>2</v>
      </c>
      <c r="AH91" s="44">
        <f t="shared" si="42"/>
        <v>32</v>
      </c>
      <c r="AI91" s="44">
        <f t="shared" si="42"/>
        <v>0</v>
      </c>
      <c r="AJ91" s="44">
        <f t="shared" si="42"/>
        <v>0</v>
      </c>
      <c r="AK91" s="44">
        <f aca="true" t="shared" si="43" ref="AK91:BP91">SUM(AK14,AK16,AK26,AK28,AK30,AK33,AK46,AK50,AK52,AK55,AK57,AK62,AK65,AK70,AK74,AK78,AK80,AK82,AK85,AK87,AK89:AK90)</f>
        <v>77</v>
      </c>
      <c r="AL91" s="44">
        <f t="shared" si="43"/>
        <v>3</v>
      </c>
      <c r="AM91" s="44">
        <f t="shared" si="43"/>
        <v>0</v>
      </c>
      <c r="AN91" s="44">
        <f t="shared" si="43"/>
        <v>0</v>
      </c>
      <c r="AO91" s="44">
        <f t="shared" si="43"/>
        <v>0</v>
      </c>
      <c r="AP91" s="44">
        <f t="shared" si="43"/>
        <v>3</v>
      </c>
      <c r="AQ91" s="44">
        <f t="shared" si="43"/>
        <v>2</v>
      </c>
      <c r="AR91" s="44">
        <f t="shared" si="43"/>
        <v>16</v>
      </c>
      <c r="AS91" s="44">
        <f t="shared" si="43"/>
        <v>3</v>
      </c>
      <c r="AT91" s="44">
        <f t="shared" si="43"/>
        <v>0</v>
      </c>
      <c r="AU91" s="44">
        <f t="shared" si="43"/>
        <v>3</v>
      </c>
      <c r="AV91" s="44">
        <f t="shared" si="43"/>
        <v>0</v>
      </c>
      <c r="AW91" s="44">
        <f t="shared" si="43"/>
        <v>0</v>
      </c>
      <c r="AX91" s="44">
        <f t="shared" si="43"/>
        <v>0</v>
      </c>
      <c r="AY91" s="44">
        <f t="shared" si="43"/>
        <v>3</v>
      </c>
      <c r="AZ91" s="44">
        <f t="shared" si="43"/>
        <v>0</v>
      </c>
      <c r="BA91" s="44">
        <f t="shared" si="43"/>
        <v>0</v>
      </c>
      <c r="BB91" s="44">
        <f t="shared" si="43"/>
        <v>0</v>
      </c>
      <c r="BC91" s="44">
        <f t="shared" si="43"/>
        <v>0</v>
      </c>
      <c r="BD91" s="44">
        <f t="shared" si="43"/>
        <v>0</v>
      </c>
      <c r="BE91" s="44">
        <f t="shared" si="43"/>
        <v>0</v>
      </c>
      <c r="BF91" s="44">
        <f t="shared" si="43"/>
        <v>0</v>
      </c>
      <c r="BG91" s="44">
        <f t="shared" si="43"/>
        <v>0</v>
      </c>
      <c r="BH91" s="44">
        <f t="shared" si="43"/>
        <v>0</v>
      </c>
      <c r="BI91" s="44">
        <f t="shared" si="43"/>
        <v>0</v>
      </c>
      <c r="BJ91" s="44">
        <f t="shared" si="43"/>
        <v>0</v>
      </c>
      <c r="BK91" s="44">
        <f t="shared" si="43"/>
        <v>0</v>
      </c>
      <c r="BL91" s="44">
        <f t="shared" si="43"/>
        <v>4</v>
      </c>
      <c r="BM91" s="44">
        <f t="shared" si="43"/>
        <v>0</v>
      </c>
      <c r="BN91" s="93"/>
    </row>
    <row r="92" spans="1:66" ht="20.25" customHeight="1">
      <c r="A92" s="7">
        <v>1506</v>
      </c>
      <c r="B92" s="4"/>
      <c r="C92" s="29" t="s">
        <v>2</v>
      </c>
      <c r="D92" s="29"/>
      <c r="E92" s="44">
        <v>31</v>
      </c>
      <c r="F92" s="44">
        <v>23</v>
      </c>
      <c r="G92" s="44"/>
      <c r="H92" s="44"/>
      <c r="I92" s="44">
        <v>8</v>
      </c>
      <c r="J92" s="44"/>
      <c r="K92" s="44">
        <v>1</v>
      </c>
      <c r="L92" s="44">
        <v>2</v>
      </c>
      <c r="M92" s="44">
        <v>1</v>
      </c>
      <c r="N92" s="44"/>
      <c r="O92" s="44"/>
      <c r="P92" s="44"/>
      <c r="Q92" s="44"/>
      <c r="R92" s="44">
        <v>4</v>
      </c>
      <c r="S92" s="44"/>
      <c r="T92" s="43"/>
      <c r="U92" s="43"/>
      <c r="V92" s="43"/>
      <c r="W92" s="43"/>
      <c r="X92" s="43"/>
      <c r="Y92" s="43"/>
      <c r="Z92" s="43"/>
      <c r="AA92" s="43"/>
      <c r="AB92" s="43">
        <v>1</v>
      </c>
      <c r="AC92" s="43"/>
      <c r="AD92" s="43">
        <v>1</v>
      </c>
      <c r="AE92" s="43"/>
      <c r="AF92" s="43">
        <v>1</v>
      </c>
      <c r="AG92" s="43"/>
      <c r="AH92" s="43">
        <v>13</v>
      </c>
      <c r="AI92" s="43"/>
      <c r="AJ92" s="43"/>
      <c r="AK92" s="43">
        <v>6</v>
      </c>
      <c r="AL92" s="43">
        <v>1</v>
      </c>
      <c r="AM92" s="43"/>
      <c r="AN92" s="43"/>
      <c r="AO92" s="43"/>
      <c r="AP92" s="43">
        <v>1</v>
      </c>
      <c r="AQ92" s="43"/>
      <c r="AR92" s="43">
        <v>1</v>
      </c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93"/>
    </row>
    <row r="93" spans="1:66" ht="20.25" customHeight="1">
      <c r="A93" s="7">
        <v>1507</v>
      </c>
      <c r="B93" s="4"/>
      <c r="C93" s="30" t="s">
        <v>3</v>
      </c>
      <c r="D93" s="30"/>
      <c r="E93" s="44">
        <v>60</v>
      </c>
      <c r="F93" s="44">
        <v>57</v>
      </c>
      <c r="G93" s="44"/>
      <c r="H93" s="44">
        <v>1</v>
      </c>
      <c r="I93" s="44">
        <v>2</v>
      </c>
      <c r="J93" s="44"/>
      <c r="K93" s="44"/>
      <c r="L93" s="44"/>
      <c r="M93" s="44"/>
      <c r="N93" s="44"/>
      <c r="O93" s="44"/>
      <c r="P93" s="44"/>
      <c r="Q93" s="44">
        <v>1</v>
      </c>
      <c r="R93" s="44">
        <v>1</v>
      </c>
      <c r="S93" s="44"/>
      <c r="T93" s="43">
        <v>5</v>
      </c>
      <c r="U93" s="43">
        <v>2</v>
      </c>
      <c r="V93" s="43"/>
      <c r="W93" s="43">
        <v>2</v>
      </c>
      <c r="X93" s="43">
        <v>1</v>
      </c>
      <c r="Y93" s="43"/>
      <c r="Z93" s="43"/>
      <c r="AA93" s="43"/>
      <c r="AB93" s="43"/>
      <c r="AC93" s="43"/>
      <c r="AD93" s="43"/>
      <c r="AE93" s="43"/>
      <c r="AF93" s="43"/>
      <c r="AG93" s="43">
        <v>2</v>
      </c>
      <c r="AH93" s="43">
        <v>19</v>
      </c>
      <c r="AI93" s="43"/>
      <c r="AJ93" s="43"/>
      <c r="AK93" s="43">
        <v>29</v>
      </c>
      <c r="AL93" s="43">
        <v>2</v>
      </c>
      <c r="AM93" s="43"/>
      <c r="AN93" s="43"/>
      <c r="AO93" s="43"/>
      <c r="AP93" s="43"/>
      <c r="AQ93" s="43"/>
      <c r="AR93" s="43">
        <v>4</v>
      </c>
      <c r="AS93" s="43">
        <v>2</v>
      </c>
      <c r="AT93" s="43"/>
      <c r="AU93" s="43">
        <v>2</v>
      </c>
      <c r="AV93" s="43"/>
      <c r="AW93" s="43"/>
      <c r="AX93" s="43"/>
      <c r="AY93" s="43">
        <v>2</v>
      </c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>
        <v>2</v>
      </c>
      <c r="BM93" s="44"/>
      <c r="BN93" s="93"/>
    </row>
    <row r="94" spans="1:66" ht="20.25" customHeight="1">
      <c r="A94" s="7">
        <v>1508</v>
      </c>
      <c r="B94" s="4"/>
      <c r="C94" s="30" t="s">
        <v>4</v>
      </c>
      <c r="D94" s="30"/>
      <c r="E94" s="44">
        <v>45</v>
      </c>
      <c r="F94" s="44">
        <v>45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3">
        <v>5</v>
      </c>
      <c r="U94" s="43"/>
      <c r="V94" s="43"/>
      <c r="W94" s="43">
        <v>2</v>
      </c>
      <c r="X94" s="43">
        <v>2</v>
      </c>
      <c r="Y94" s="43">
        <v>1</v>
      </c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>
        <v>40</v>
      </c>
      <c r="AL94" s="43"/>
      <c r="AM94" s="43"/>
      <c r="AN94" s="43"/>
      <c r="AO94" s="43"/>
      <c r="AP94" s="43"/>
      <c r="AQ94" s="43">
        <v>1</v>
      </c>
      <c r="AR94" s="43">
        <v>8</v>
      </c>
      <c r="AS94" s="43">
        <v>1</v>
      </c>
      <c r="AT94" s="43"/>
      <c r="AU94" s="43">
        <v>1</v>
      </c>
      <c r="AV94" s="43"/>
      <c r="AW94" s="43"/>
      <c r="AX94" s="43"/>
      <c r="AY94" s="43">
        <v>1</v>
      </c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93"/>
    </row>
    <row r="95" spans="1:66" ht="20.25" customHeight="1">
      <c r="A95" s="7">
        <v>1509</v>
      </c>
      <c r="B95" s="4"/>
      <c r="C95" s="30" t="s">
        <v>5</v>
      </c>
      <c r="D95" s="30"/>
      <c r="E95" s="44">
        <v>4</v>
      </c>
      <c r="F95" s="44">
        <v>4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3">
        <v>2</v>
      </c>
      <c r="U95" s="43"/>
      <c r="V95" s="43"/>
      <c r="W95" s="43"/>
      <c r="X95" s="43"/>
      <c r="Y95" s="43">
        <v>1</v>
      </c>
      <c r="Z95" s="43">
        <v>1</v>
      </c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>
        <v>2</v>
      </c>
      <c r="AL95" s="43"/>
      <c r="AM95" s="43"/>
      <c r="AN95" s="43"/>
      <c r="AO95" s="43"/>
      <c r="AP95" s="43">
        <v>2</v>
      </c>
      <c r="AQ95" s="43">
        <v>1</v>
      </c>
      <c r="AR95" s="43">
        <v>3</v>
      </c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>
        <v>2</v>
      </c>
      <c r="BM95" s="44"/>
      <c r="BN95" s="93"/>
    </row>
    <row r="96" spans="1:66" ht="12.75">
      <c r="A96" s="7">
        <v>1510</v>
      </c>
      <c r="B96" s="17"/>
      <c r="C96" s="31" t="s">
        <v>6</v>
      </c>
      <c r="D96" s="31"/>
      <c r="E96" s="44">
        <v>27</v>
      </c>
      <c r="F96" s="44">
        <v>21</v>
      </c>
      <c r="G96" s="44"/>
      <c r="H96" s="44"/>
      <c r="I96" s="44">
        <v>6</v>
      </c>
      <c r="J96" s="44"/>
      <c r="K96" s="44"/>
      <c r="L96" s="44">
        <v>2</v>
      </c>
      <c r="M96" s="44"/>
      <c r="N96" s="44"/>
      <c r="O96" s="44"/>
      <c r="P96" s="44"/>
      <c r="Q96" s="44"/>
      <c r="R96" s="44">
        <v>4</v>
      </c>
      <c r="S96" s="44"/>
      <c r="T96" s="43">
        <v>1</v>
      </c>
      <c r="U96" s="43"/>
      <c r="V96" s="43"/>
      <c r="W96" s="43"/>
      <c r="X96" s="43"/>
      <c r="Y96" s="43"/>
      <c r="Z96" s="43">
        <v>1</v>
      </c>
      <c r="AA96" s="43"/>
      <c r="AB96" s="43"/>
      <c r="AC96" s="43"/>
      <c r="AD96" s="43"/>
      <c r="AE96" s="43"/>
      <c r="AF96" s="43"/>
      <c r="AG96" s="43"/>
      <c r="AH96" s="43">
        <v>11</v>
      </c>
      <c r="AI96" s="43"/>
      <c r="AJ96" s="43"/>
      <c r="AK96" s="43">
        <v>7</v>
      </c>
      <c r="AL96" s="43">
        <v>2</v>
      </c>
      <c r="AM96" s="43"/>
      <c r="AN96" s="43"/>
      <c r="AO96" s="43"/>
      <c r="AP96" s="43"/>
      <c r="AQ96" s="43"/>
      <c r="AR96" s="43">
        <v>1</v>
      </c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93"/>
    </row>
    <row r="97" spans="1:66" ht="12.75">
      <c r="A97" s="7">
        <v>1511</v>
      </c>
      <c r="B97" s="17"/>
      <c r="C97" s="31" t="s">
        <v>7</v>
      </c>
      <c r="D97" s="31"/>
      <c r="E97" s="44">
        <v>10</v>
      </c>
      <c r="F97" s="44">
        <v>10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>
        <v>3</v>
      </c>
      <c r="AI97" s="43"/>
      <c r="AJ97" s="43"/>
      <c r="AK97" s="43">
        <v>6</v>
      </c>
      <c r="AL97" s="43">
        <v>1</v>
      </c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93"/>
    </row>
    <row r="98" spans="1:66" ht="12.75">
      <c r="A98" s="7">
        <v>1512</v>
      </c>
      <c r="B98" s="17"/>
      <c r="C98" s="31" t="s">
        <v>8</v>
      </c>
      <c r="D98" s="31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93"/>
    </row>
    <row r="99" spans="1:66" ht="12.75">
      <c r="A99" s="7">
        <v>1513</v>
      </c>
      <c r="B99" s="17"/>
      <c r="C99" s="31" t="s">
        <v>9</v>
      </c>
      <c r="D99" s="3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93"/>
    </row>
    <row r="100" spans="1:65" ht="9" customHeight="1">
      <c r="A100" s="8"/>
      <c r="B100" s="18"/>
      <c r="C100" s="32"/>
      <c r="D100" s="32"/>
      <c r="E100" s="45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4"/>
      <c r="T100" s="82"/>
      <c r="U100" s="82"/>
      <c r="V100" s="82"/>
      <c r="W100" s="82"/>
      <c r="X100" s="82"/>
      <c r="Y100" s="82"/>
      <c r="Z100" s="82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</row>
    <row r="101" spans="1:65" ht="12.75" customHeight="1">
      <c r="A101" s="9"/>
      <c r="B101" s="19"/>
      <c r="C101" s="218" t="s">
        <v>10</v>
      </c>
      <c r="D101" s="33"/>
      <c r="E101" s="42" t="s">
        <v>15</v>
      </c>
      <c r="F101" s="52" t="s">
        <v>20</v>
      </c>
      <c r="G101" s="52" t="s">
        <v>23</v>
      </c>
      <c r="H101" s="52" t="s">
        <v>26</v>
      </c>
      <c r="I101" s="52" t="s">
        <v>29</v>
      </c>
      <c r="J101" s="52" t="s">
        <v>33</v>
      </c>
      <c r="K101" s="52" t="s">
        <v>36</v>
      </c>
      <c r="L101" s="52" t="s">
        <v>39</v>
      </c>
      <c r="M101" s="52" t="s">
        <v>42</v>
      </c>
      <c r="N101" s="52" t="s">
        <v>45</v>
      </c>
      <c r="O101" s="52" t="s">
        <v>48</v>
      </c>
      <c r="P101" s="52" t="s">
        <v>50</v>
      </c>
      <c r="Q101" s="52" t="s">
        <v>52</v>
      </c>
      <c r="R101" s="52" t="s">
        <v>54</v>
      </c>
      <c r="S101" s="84"/>
      <c r="T101" s="83"/>
      <c r="U101" s="83"/>
      <c r="V101" s="83"/>
      <c r="W101" s="83"/>
      <c r="X101" s="83"/>
      <c r="Y101" s="83"/>
      <c r="Z101" s="83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BC101" s="65"/>
      <c r="BK101" s="65"/>
      <c r="BL101" s="65"/>
      <c r="BM101" s="65"/>
    </row>
    <row r="102" spans="1:65" ht="12.75">
      <c r="A102" s="10"/>
      <c r="B102" s="20"/>
      <c r="C102" s="219"/>
      <c r="D102" s="39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85"/>
      <c r="T102" s="86"/>
      <c r="AB102" s="75"/>
      <c r="AC102" s="75"/>
      <c r="AD102" s="75"/>
      <c r="AE102" s="75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5"/>
      <c r="AT102" s="75"/>
      <c r="AU102" s="75"/>
      <c r="AV102" s="75"/>
      <c r="BC102" s="69"/>
      <c r="BK102" s="66"/>
      <c r="BL102" s="66"/>
      <c r="BM102" s="66"/>
    </row>
    <row r="103" spans="1:65" ht="12.75" customHeight="1">
      <c r="A103" s="9"/>
      <c r="B103" s="19"/>
      <c r="C103" s="212" t="s">
        <v>11</v>
      </c>
      <c r="D103" s="33"/>
      <c r="E103" s="4" t="s">
        <v>16</v>
      </c>
      <c r="F103" s="53" t="s">
        <v>21</v>
      </c>
      <c r="G103" s="53" t="s">
        <v>24</v>
      </c>
      <c r="H103" s="53" t="s">
        <v>27</v>
      </c>
      <c r="I103" s="53" t="s">
        <v>30</v>
      </c>
      <c r="J103" s="53" t="s">
        <v>34</v>
      </c>
      <c r="K103" s="53" t="s">
        <v>37</v>
      </c>
      <c r="L103" s="71" t="s">
        <v>40</v>
      </c>
      <c r="M103" s="53" t="s">
        <v>43</v>
      </c>
      <c r="N103" s="53" t="s">
        <v>46</v>
      </c>
      <c r="O103" s="77"/>
      <c r="P103" s="80"/>
      <c r="Q103" s="80"/>
      <c r="R103" s="82"/>
      <c r="S103" s="83"/>
      <c r="T103" s="83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BC103" s="67"/>
      <c r="BK103" s="67"/>
      <c r="BL103" s="67"/>
      <c r="BM103" s="67"/>
    </row>
    <row r="104" spans="1:65" ht="12.75">
      <c r="A104" s="9"/>
      <c r="B104" s="21"/>
      <c r="C104" s="213"/>
      <c r="D104" s="39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78"/>
      <c r="P104" s="81"/>
      <c r="Q104" s="81"/>
      <c r="R104" s="83"/>
      <c r="S104" s="83"/>
      <c r="T104" s="83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BC104" s="72"/>
      <c r="BK104" s="72"/>
      <c r="BL104" s="72"/>
      <c r="BM104" s="72"/>
    </row>
    <row r="105" spans="1:65" ht="4.5" customHeight="1">
      <c r="A105" s="11"/>
      <c r="B105" s="22"/>
      <c r="C105" s="34"/>
      <c r="D105" s="34"/>
      <c r="E105" s="46"/>
      <c r="F105" s="54"/>
      <c r="G105" s="54"/>
      <c r="H105" s="54"/>
      <c r="I105" s="54"/>
      <c r="J105" s="54"/>
      <c r="K105" s="54"/>
      <c r="L105" s="54"/>
      <c r="M105" s="54"/>
      <c r="N105" s="54"/>
      <c r="O105" s="79"/>
      <c r="P105" s="79"/>
      <c r="Q105" s="79"/>
      <c r="R105" s="83"/>
      <c r="S105" s="83"/>
      <c r="T105" s="83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BC105" s="88"/>
      <c r="BK105" s="67"/>
      <c r="BL105" s="88"/>
      <c r="BM105" s="75"/>
    </row>
    <row r="106" spans="28:48" ht="9.75" customHeight="1"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</row>
    <row r="107" spans="3:48" ht="12.75" customHeight="1">
      <c r="C107" s="35" t="s">
        <v>12</v>
      </c>
      <c r="D107" s="35"/>
      <c r="E107" s="237" t="s">
        <v>294</v>
      </c>
      <c r="F107" s="237"/>
      <c r="G107" s="237"/>
      <c r="H107" s="237"/>
      <c r="I107" s="237"/>
      <c r="J107" s="65"/>
      <c r="K107" s="65"/>
      <c r="L107" s="65"/>
      <c r="M107" s="74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</row>
    <row r="108" spans="3:48" ht="9" customHeight="1">
      <c r="C108" s="36"/>
      <c r="D108" s="36"/>
      <c r="E108" s="47"/>
      <c r="F108" s="47"/>
      <c r="G108" s="47"/>
      <c r="H108" s="47"/>
      <c r="I108" s="47"/>
      <c r="J108" s="66"/>
      <c r="K108" s="69"/>
      <c r="L108" s="69"/>
      <c r="M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</row>
    <row r="109" spans="3:13" ht="4.5" customHeight="1">
      <c r="C109" s="36"/>
      <c r="D109" s="36"/>
      <c r="E109" s="36"/>
      <c r="F109" s="36"/>
      <c r="G109" s="36"/>
      <c r="H109" s="36"/>
      <c r="I109" s="36"/>
      <c r="J109" s="67"/>
      <c r="K109" s="67"/>
      <c r="L109" s="67"/>
      <c r="M109" s="75"/>
    </row>
    <row r="110" spans="3:13" ht="12.75" customHeight="1">
      <c r="C110" s="37" t="s">
        <v>13</v>
      </c>
      <c r="D110" s="37"/>
      <c r="E110" s="238" t="s">
        <v>17</v>
      </c>
      <c r="F110" s="238"/>
      <c r="G110" s="238"/>
      <c r="H110" s="238"/>
      <c r="I110" s="238"/>
      <c r="J110" s="238"/>
      <c r="K110" s="238"/>
      <c r="L110" s="72"/>
      <c r="M110" s="75"/>
    </row>
    <row r="111" spans="3:12" ht="12.75" customHeight="1">
      <c r="C111" s="35"/>
      <c r="D111" s="35"/>
      <c r="E111" s="48"/>
      <c r="F111" s="48"/>
      <c r="G111" s="48"/>
      <c r="H111" s="62"/>
      <c r="I111" s="64"/>
      <c r="J111" s="68"/>
      <c r="K111" s="68"/>
      <c r="L111" s="73"/>
    </row>
  </sheetData>
  <mergeCells count="77">
    <mergeCell ref="E107:I107"/>
    <mergeCell ref="E110:K110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03:C104"/>
    <mergeCell ref="L7:L10"/>
    <mergeCell ref="AC8:AC10"/>
    <mergeCell ref="AD8:AD10"/>
    <mergeCell ref="N7:N10"/>
    <mergeCell ref="C101:C102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49" r:id="rId1"/>
  <headerFooter alignWithMargins="0">
    <oddFooter>&amp;L4F174591&amp;CФорма № 6-8, Підрозділ: Роздільнянський районний суд Одеської області, Початок періоду: 01.01.2014, Кінець періоду: 30.06.2014</oddFooter>
  </headerFooter>
  <rowBreaks count="1" manualBreakCount="1">
    <brk id="59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08"/>
  <sheetViews>
    <sheetView view="pageBreakPreview" zoomScale="60" workbookViewId="0" topLeftCell="A69">
      <selection activeCell="H103" sqref="H10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7"/>
      <c r="C4" s="102"/>
      <c r="D4" s="102"/>
    </row>
    <row r="5" spans="1:69" ht="12.75" customHeight="1" hidden="1">
      <c r="A5" s="94"/>
      <c r="B5" s="98"/>
      <c r="C5" s="209"/>
      <c r="D5" s="20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</row>
    <row r="6" spans="1:70" ht="33" customHeight="1">
      <c r="A6" s="230" t="s">
        <v>90</v>
      </c>
      <c r="B6" s="210" t="s">
        <v>331</v>
      </c>
      <c r="C6" s="190" t="s">
        <v>409</v>
      </c>
      <c r="D6" s="103"/>
      <c r="E6" s="220" t="s">
        <v>91</v>
      </c>
      <c r="F6" s="220" t="s">
        <v>92</v>
      </c>
      <c r="G6" s="204"/>
      <c r="H6" s="204"/>
      <c r="I6" s="204"/>
      <c r="J6" s="204"/>
      <c r="K6" s="204"/>
      <c r="L6" s="204"/>
      <c r="M6" s="204"/>
      <c r="N6" s="220" t="s">
        <v>104</v>
      </c>
      <c r="O6" s="220"/>
      <c r="P6" s="220"/>
      <c r="Q6" s="220"/>
      <c r="R6" s="220"/>
      <c r="S6" s="220"/>
      <c r="T6" s="220"/>
      <c r="U6" s="220" t="s">
        <v>112</v>
      </c>
      <c r="V6" s="220"/>
      <c r="W6" s="220"/>
      <c r="X6" s="220" t="s">
        <v>112</v>
      </c>
      <c r="Y6" s="220"/>
      <c r="Z6" s="220"/>
      <c r="AA6" s="220"/>
      <c r="AB6" s="220" t="s">
        <v>120</v>
      </c>
      <c r="AC6" s="220"/>
      <c r="AD6" s="220"/>
      <c r="AE6" s="220"/>
      <c r="AF6" s="220"/>
      <c r="AG6" s="220"/>
      <c r="AH6" s="220" t="s">
        <v>120</v>
      </c>
      <c r="AI6" s="220"/>
      <c r="AJ6" s="220"/>
      <c r="AK6" s="220"/>
      <c r="AL6" s="220"/>
      <c r="AM6" s="220" t="s">
        <v>132</v>
      </c>
      <c r="AN6" s="204"/>
      <c r="AO6" s="204"/>
      <c r="AP6" s="204"/>
      <c r="AQ6" s="204"/>
      <c r="AR6" s="204"/>
      <c r="AS6" s="204"/>
      <c r="AT6" s="220" t="s">
        <v>140</v>
      </c>
      <c r="AU6" s="220" t="s">
        <v>141</v>
      </c>
      <c r="AV6" s="220" t="s">
        <v>142</v>
      </c>
      <c r="AW6" s="220" t="s">
        <v>143</v>
      </c>
      <c r="AX6" s="220"/>
      <c r="AY6" s="220"/>
      <c r="AZ6" s="220"/>
      <c r="BA6" s="220" t="s">
        <v>151</v>
      </c>
      <c r="BB6" s="220"/>
      <c r="BC6" s="220"/>
      <c r="BD6" s="220"/>
      <c r="BE6" s="220" t="s">
        <v>151</v>
      </c>
      <c r="BF6" s="220"/>
      <c r="BG6" s="220"/>
      <c r="BH6" s="220" t="s">
        <v>161</v>
      </c>
      <c r="BI6" s="220"/>
      <c r="BJ6" s="220"/>
      <c r="BK6" s="220"/>
      <c r="BL6" s="220"/>
      <c r="BM6" s="220"/>
      <c r="BN6" s="220"/>
      <c r="BO6" s="220"/>
      <c r="BP6" s="220"/>
      <c r="BQ6" s="220"/>
      <c r="BR6" s="126"/>
    </row>
    <row r="7" spans="1:70" ht="21.75" customHeight="1">
      <c r="A7" s="204"/>
      <c r="B7" s="189"/>
      <c r="C7" s="190"/>
      <c r="D7" s="103"/>
      <c r="E7" s="220"/>
      <c r="F7" s="220" t="s">
        <v>93</v>
      </c>
      <c r="G7" s="220" t="s">
        <v>94</v>
      </c>
      <c r="H7" s="220" t="s">
        <v>95</v>
      </c>
      <c r="I7" s="220" t="s">
        <v>96</v>
      </c>
      <c r="J7" s="220"/>
      <c r="K7" s="220"/>
      <c r="L7" s="220" t="s">
        <v>101</v>
      </c>
      <c r="M7" s="220"/>
      <c r="N7" s="220" t="s">
        <v>105</v>
      </c>
      <c r="O7" s="220" t="s">
        <v>106</v>
      </c>
      <c r="P7" s="220" t="s">
        <v>107</v>
      </c>
      <c r="Q7" s="220" t="s">
        <v>108</v>
      </c>
      <c r="R7" s="220" t="s">
        <v>109</v>
      </c>
      <c r="S7" s="220" t="s">
        <v>110</v>
      </c>
      <c r="T7" s="220" t="s">
        <v>111</v>
      </c>
      <c r="U7" s="220" t="s">
        <v>113</v>
      </c>
      <c r="V7" s="220" t="s">
        <v>114</v>
      </c>
      <c r="W7" s="220" t="s">
        <v>115</v>
      </c>
      <c r="X7" s="220" t="s">
        <v>116</v>
      </c>
      <c r="Y7" s="220" t="s">
        <v>117</v>
      </c>
      <c r="Z7" s="220" t="s">
        <v>118</v>
      </c>
      <c r="AA7" s="220" t="s">
        <v>119</v>
      </c>
      <c r="AB7" s="220" t="s">
        <v>121</v>
      </c>
      <c r="AC7" s="220" t="s">
        <v>122</v>
      </c>
      <c r="AD7" s="220" t="s">
        <v>123</v>
      </c>
      <c r="AE7" s="220" t="s">
        <v>124</v>
      </c>
      <c r="AF7" s="220" t="s">
        <v>125</v>
      </c>
      <c r="AG7" s="220" t="s">
        <v>126</v>
      </c>
      <c r="AH7" s="220" t="s">
        <v>127</v>
      </c>
      <c r="AI7" s="220" t="s">
        <v>128</v>
      </c>
      <c r="AJ7" s="220" t="s">
        <v>129</v>
      </c>
      <c r="AK7" s="220" t="s">
        <v>130</v>
      </c>
      <c r="AL7" s="220" t="s">
        <v>131</v>
      </c>
      <c r="AM7" s="220" t="s">
        <v>133</v>
      </c>
      <c r="AN7" s="220" t="s">
        <v>134</v>
      </c>
      <c r="AO7" s="220" t="s">
        <v>135</v>
      </c>
      <c r="AP7" s="220" t="s">
        <v>136</v>
      </c>
      <c r="AQ7" s="220" t="s">
        <v>137</v>
      </c>
      <c r="AR7" s="220" t="s">
        <v>138</v>
      </c>
      <c r="AS7" s="220" t="s">
        <v>139</v>
      </c>
      <c r="AT7" s="220"/>
      <c r="AU7" s="220"/>
      <c r="AV7" s="220"/>
      <c r="AW7" s="191" t="s">
        <v>59</v>
      </c>
      <c r="AX7" s="220" t="s">
        <v>60</v>
      </c>
      <c r="AY7" s="220"/>
      <c r="AZ7" s="220"/>
      <c r="BA7" s="220" t="s">
        <v>152</v>
      </c>
      <c r="BB7" s="220" t="s">
        <v>153</v>
      </c>
      <c r="BC7" s="220" t="s">
        <v>155</v>
      </c>
      <c r="BD7" s="220" t="s">
        <v>156</v>
      </c>
      <c r="BE7" s="220" t="s">
        <v>158</v>
      </c>
      <c r="BF7" s="220" t="s">
        <v>159</v>
      </c>
      <c r="BG7" s="220" t="s">
        <v>160</v>
      </c>
      <c r="BH7" s="220" t="s">
        <v>162</v>
      </c>
      <c r="BI7" s="220" t="s">
        <v>163</v>
      </c>
      <c r="BJ7" s="220"/>
      <c r="BK7" s="220"/>
      <c r="BL7" s="220"/>
      <c r="BM7" s="220" t="s">
        <v>166</v>
      </c>
      <c r="BN7" s="220"/>
      <c r="BO7" s="192" t="s">
        <v>168</v>
      </c>
      <c r="BP7" s="192"/>
      <c r="BQ7" s="192"/>
      <c r="BR7" s="126"/>
    </row>
    <row r="8" spans="1:70" ht="12.75" customHeight="1">
      <c r="A8" s="204"/>
      <c r="B8" s="189"/>
      <c r="C8" s="190"/>
      <c r="D8" s="103"/>
      <c r="E8" s="220"/>
      <c r="F8" s="220"/>
      <c r="G8" s="220"/>
      <c r="H8" s="220"/>
      <c r="I8" s="220" t="s">
        <v>97</v>
      </c>
      <c r="J8" s="220" t="s">
        <v>98</v>
      </c>
      <c r="K8" s="220"/>
      <c r="L8" s="220" t="s">
        <v>102</v>
      </c>
      <c r="M8" s="220" t="s">
        <v>103</v>
      </c>
      <c r="N8" s="204"/>
      <c r="O8" s="204"/>
      <c r="P8" s="204"/>
      <c r="Q8" s="204"/>
      <c r="R8" s="204"/>
      <c r="S8" s="204"/>
      <c r="T8" s="204"/>
      <c r="U8" s="220"/>
      <c r="V8" s="220"/>
      <c r="W8" s="220"/>
      <c r="X8" s="220"/>
      <c r="Y8" s="220"/>
      <c r="Z8" s="220"/>
      <c r="AA8" s="220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 t="s">
        <v>144</v>
      </c>
      <c r="AY8" s="220" t="s">
        <v>145</v>
      </c>
      <c r="AZ8" s="220" t="s">
        <v>146</v>
      </c>
      <c r="BA8" s="220"/>
      <c r="BB8" s="220"/>
      <c r="BC8" s="220"/>
      <c r="BD8" s="220"/>
      <c r="BE8" s="220"/>
      <c r="BF8" s="220"/>
      <c r="BG8" s="220"/>
      <c r="BH8" s="220"/>
      <c r="BI8" s="191" t="s">
        <v>59</v>
      </c>
      <c r="BJ8" s="220" t="s">
        <v>60</v>
      </c>
      <c r="BK8" s="220"/>
      <c r="BL8" s="220"/>
      <c r="BM8" s="220"/>
      <c r="BN8" s="220"/>
      <c r="BO8" s="192"/>
      <c r="BP8" s="192"/>
      <c r="BQ8" s="192"/>
      <c r="BR8" s="126"/>
    </row>
    <row r="9" spans="1:70" ht="12.75" customHeight="1">
      <c r="A9" s="204"/>
      <c r="B9" s="189"/>
      <c r="C9" s="190"/>
      <c r="D9" s="103"/>
      <c r="E9" s="220"/>
      <c r="F9" s="220"/>
      <c r="G9" s="220"/>
      <c r="H9" s="220"/>
      <c r="I9" s="220"/>
      <c r="J9" s="220" t="s">
        <v>99</v>
      </c>
      <c r="K9" s="220" t="s">
        <v>100</v>
      </c>
      <c r="L9" s="220"/>
      <c r="M9" s="220"/>
      <c r="N9" s="204"/>
      <c r="O9" s="204"/>
      <c r="P9" s="204"/>
      <c r="Q9" s="204"/>
      <c r="R9" s="204"/>
      <c r="S9" s="204"/>
      <c r="T9" s="204"/>
      <c r="U9" s="220"/>
      <c r="V9" s="220"/>
      <c r="W9" s="220"/>
      <c r="X9" s="220"/>
      <c r="Y9" s="220"/>
      <c r="Z9" s="220"/>
      <c r="AA9" s="220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191"/>
      <c r="BJ9" s="220" t="s">
        <v>165</v>
      </c>
      <c r="BK9" s="220" t="s">
        <v>49</v>
      </c>
      <c r="BL9" s="220" t="s">
        <v>53</v>
      </c>
      <c r="BM9" s="191" t="s">
        <v>59</v>
      </c>
      <c r="BN9" s="220" t="s">
        <v>167</v>
      </c>
      <c r="BO9" s="220" t="s">
        <v>169</v>
      </c>
      <c r="BP9" s="220" t="s">
        <v>170</v>
      </c>
      <c r="BQ9" s="220" t="s">
        <v>171</v>
      </c>
      <c r="BR9" s="126"/>
    </row>
    <row r="10" spans="1:70" ht="66" customHeight="1">
      <c r="A10" s="204"/>
      <c r="B10" s="189"/>
      <c r="C10" s="190"/>
      <c r="D10" s="103"/>
      <c r="E10" s="221"/>
      <c r="F10" s="220"/>
      <c r="G10" s="220"/>
      <c r="H10" s="220"/>
      <c r="I10" s="220"/>
      <c r="J10" s="220"/>
      <c r="K10" s="220"/>
      <c r="L10" s="220"/>
      <c r="M10" s="220"/>
      <c r="N10" s="204"/>
      <c r="O10" s="204"/>
      <c r="P10" s="204"/>
      <c r="Q10" s="204"/>
      <c r="R10" s="204"/>
      <c r="S10" s="204"/>
      <c r="T10" s="204"/>
      <c r="U10" s="220"/>
      <c r="V10" s="220"/>
      <c r="W10" s="220"/>
      <c r="X10" s="220"/>
      <c r="Y10" s="220"/>
      <c r="Z10" s="220"/>
      <c r="AA10" s="220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191"/>
      <c r="BJ10" s="204"/>
      <c r="BK10" s="220"/>
      <c r="BL10" s="220"/>
      <c r="BM10" s="191"/>
      <c r="BN10" s="220"/>
      <c r="BO10" s="220"/>
      <c r="BP10" s="220"/>
      <c r="BQ10" s="220"/>
      <c r="BR10" s="126"/>
    </row>
    <row r="11" spans="1:70" ht="12.75" customHeight="1">
      <c r="A11" s="5"/>
      <c r="B11" s="99" t="s">
        <v>332</v>
      </c>
      <c r="C11" s="104" t="s">
        <v>410</v>
      </c>
      <c r="D11" s="10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126"/>
    </row>
    <row r="12" spans="1:70" ht="12.75" customHeight="1">
      <c r="A12" s="95"/>
      <c r="B12" s="100"/>
      <c r="C12" s="104"/>
      <c r="D12" s="107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63"/>
      <c r="BR12" s="126"/>
    </row>
    <row r="13" spans="1:70" ht="18.75" customHeight="1">
      <c r="A13" s="96"/>
      <c r="B13" s="101"/>
      <c r="C13" s="27" t="s">
        <v>411</v>
      </c>
      <c r="D13" s="27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126"/>
    </row>
    <row r="14" spans="1:70" ht="22.5" customHeight="1">
      <c r="A14" s="7">
        <v>1</v>
      </c>
      <c r="B14" s="14" t="s">
        <v>333</v>
      </c>
      <c r="C14" s="28" t="s">
        <v>412</v>
      </c>
      <c r="D14" s="28"/>
      <c r="E14" s="44">
        <f aca="true" t="shared" si="0" ref="E14:AJ14">SUM(E15:E15)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SUM(AK15:AK15)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SUM(BQ15:BQ15)</f>
        <v>0</v>
      </c>
      <c r="BR14" s="126"/>
    </row>
    <row r="15" spans="1:70" ht="22.5" customHeight="1">
      <c r="A15" s="7">
        <v>2</v>
      </c>
      <c r="B15" s="14" t="s">
        <v>334</v>
      </c>
      <c r="C15" s="28" t="s">
        <v>413</v>
      </c>
      <c r="D15" s="28"/>
      <c r="E15" s="44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26"/>
    </row>
    <row r="16" spans="1:70" ht="22.5" customHeight="1">
      <c r="A16" s="7">
        <v>14</v>
      </c>
      <c r="B16" s="14" t="s">
        <v>335</v>
      </c>
      <c r="C16" s="28" t="s">
        <v>414</v>
      </c>
      <c r="D16" s="28"/>
      <c r="E16" s="44">
        <f aca="true" t="shared" si="2" ref="E16:AJ16">SUM(E17:E24)</f>
        <v>21</v>
      </c>
      <c r="F16" s="44">
        <f t="shared" si="2"/>
        <v>20</v>
      </c>
      <c r="G16" s="44">
        <f t="shared" si="2"/>
        <v>1</v>
      </c>
      <c r="H16" s="44">
        <f t="shared" si="2"/>
        <v>3</v>
      </c>
      <c r="I16" s="44">
        <f t="shared" si="2"/>
        <v>7</v>
      </c>
      <c r="J16" s="44">
        <f t="shared" si="2"/>
        <v>0</v>
      </c>
      <c r="K16" s="44">
        <f t="shared" si="2"/>
        <v>0</v>
      </c>
      <c r="L16" s="44">
        <f t="shared" si="2"/>
        <v>6</v>
      </c>
      <c r="M16" s="44">
        <f t="shared" si="2"/>
        <v>0</v>
      </c>
      <c r="N16" s="44">
        <f t="shared" si="2"/>
        <v>0</v>
      </c>
      <c r="O16" s="44">
        <f t="shared" si="2"/>
        <v>3</v>
      </c>
      <c r="P16" s="44">
        <f t="shared" si="2"/>
        <v>3</v>
      </c>
      <c r="Q16" s="44">
        <f t="shared" si="2"/>
        <v>4</v>
      </c>
      <c r="R16" s="44">
        <f t="shared" si="2"/>
        <v>10</v>
      </c>
      <c r="S16" s="44">
        <f t="shared" si="2"/>
        <v>1</v>
      </c>
      <c r="T16" s="44">
        <f t="shared" si="2"/>
        <v>0</v>
      </c>
      <c r="U16" s="44">
        <f t="shared" si="2"/>
        <v>4</v>
      </c>
      <c r="V16" s="44">
        <f t="shared" si="2"/>
        <v>0</v>
      </c>
      <c r="W16" s="44">
        <f t="shared" si="2"/>
        <v>1</v>
      </c>
      <c r="X16" s="44">
        <f t="shared" si="2"/>
        <v>0</v>
      </c>
      <c r="Y16" s="44">
        <f t="shared" si="2"/>
        <v>0</v>
      </c>
      <c r="Z16" s="44">
        <f t="shared" si="2"/>
        <v>0</v>
      </c>
      <c r="AA16" s="44">
        <f t="shared" si="2"/>
        <v>0</v>
      </c>
      <c r="AB16" s="44">
        <f t="shared" si="2"/>
        <v>1</v>
      </c>
      <c r="AC16" s="44">
        <f t="shared" si="2"/>
        <v>0</v>
      </c>
      <c r="AD16" s="44">
        <f t="shared" si="2"/>
        <v>2</v>
      </c>
      <c r="AE16" s="44">
        <f t="shared" si="2"/>
        <v>1</v>
      </c>
      <c r="AF16" s="44">
        <f t="shared" si="2"/>
        <v>0</v>
      </c>
      <c r="AG16" s="44">
        <f t="shared" si="2"/>
        <v>1</v>
      </c>
      <c r="AH16" s="44">
        <f t="shared" si="2"/>
        <v>0</v>
      </c>
      <c r="AI16" s="44">
        <f t="shared" si="2"/>
        <v>11</v>
      </c>
      <c r="AJ16" s="44">
        <f t="shared" si="2"/>
        <v>1</v>
      </c>
      <c r="AK16" s="44">
        <f aca="true" t="shared" si="3" ref="AK16:BP16">SUM(AK17:AK24)</f>
        <v>0</v>
      </c>
      <c r="AL16" s="44">
        <f t="shared" si="3"/>
        <v>0</v>
      </c>
      <c r="AM16" s="44">
        <f t="shared" si="3"/>
        <v>0</v>
      </c>
      <c r="AN16" s="44">
        <f t="shared" si="3"/>
        <v>2</v>
      </c>
      <c r="AO16" s="44">
        <f t="shared" si="3"/>
        <v>2</v>
      </c>
      <c r="AP16" s="44">
        <f t="shared" si="3"/>
        <v>10</v>
      </c>
      <c r="AQ16" s="44">
        <f t="shared" si="3"/>
        <v>7</v>
      </c>
      <c r="AR16" s="44">
        <f t="shared" si="3"/>
        <v>0</v>
      </c>
      <c r="AS16" s="44">
        <f t="shared" si="3"/>
        <v>0</v>
      </c>
      <c r="AT16" s="44">
        <f t="shared" si="3"/>
        <v>0</v>
      </c>
      <c r="AU16" s="44">
        <f t="shared" si="3"/>
        <v>0</v>
      </c>
      <c r="AV16" s="44">
        <f t="shared" si="3"/>
        <v>2</v>
      </c>
      <c r="AW16" s="44">
        <f t="shared" si="3"/>
        <v>1</v>
      </c>
      <c r="AX16" s="44">
        <f t="shared" si="3"/>
        <v>1</v>
      </c>
      <c r="AY16" s="44">
        <f t="shared" si="3"/>
        <v>0</v>
      </c>
      <c r="AZ16" s="44">
        <f t="shared" si="3"/>
        <v>0</v>
      </c>
      <c r="BA16" s="44">
        <f t="shared" si="3"/>
        <v>0</v>
      </c>
      <c r="BB16" s="44">
        <f t="shared" si="3"/>
        <v>0</v>
      </c>
      <c r="BC16" s="44">
        <f t="shared" si="3"/>
        <v>1</v>
      </c>
      <c r="BD16" s="44">
        <f t="shared" si="3"/>
        <v>0</v>
      </c>
      <c r="BE16" s="44">
        <f t="shared" si="3"/>
        <v>0</v>
      </c>
      <c r="BF16" s="44">
        <f t="shared" si="3"/>
        <v>0</v>
      </c>
      <c r="BG16" s="44">
        <f t="shared" si="3"/>
        <v>0</v>
      </c>
      <c r="BH16" s="44">
        <f t="shared" si="3"/>
        <v>0</v>
      </c>
      <c r="BI16" s="44">
        <f t="shared" si="3"/>
        <v>1</v>
      </c>
      <c r="BJ16" s="44">
        <f t="shared" si="3"/>
        <v>1</v>
      </c>
      <c r="BK16" s="44">
        <f t="shared" si="3"/>
        <v>0</v>
      </c>
      <c r="BL16" s="44">
        <f t="shared" si="3"/>
        <v>0</v>
      </c>
      <c r="BM16" s="44">
        <f t="shared" si="3"/>
        <v>0</v>
      </c>
      <c r="BN16" s="44">
        <f t="shared" si="3"/>
        <v>0</v>
      </c>
      <c r="BO16" s="44">
        <f t="shared" si="3"/>
        <v>0</v>
      </c>
      <c r="BP16" s="44">
        <f t="shared" si="3"/>
        <v>0</v>
      </c>
      <c r="BQ16" s="44">
        <f>SUM(BQ17:BQ24)</f>
        <v>0</v>
      </c>
      <c r="BR16" s="126"/>
    </row>
    <row r="17" spans="1:70" ht="12.75" customHeight="1">
      <c r="A17" s="7">
        <v>25</v>
      </c>
      <c r="B17" s="14" t="s">
        <v>337</v>
      </c>
      <c r="C17" s="28" t="s">
        <v>416</v>
      </c>
      <c r="D17" s="28"/>
      <c r="E17" s="44">
        <v>1</v>
      </c>
      <c r="F17" s="43">
        <v>1</v>
      </c>
      <c r="G17" s="43"/>
      <c r="H17" s="44">
        <v>1</v>
      </c>
      <c r="I17" s="44"/>
      <c r="J17" s="43"/>
      <c r="K17" s="43"/>
      <c r="L17" s="43">
        <v>1</v>
      </c>
      <c r="M17" s="43"/>
      <c r="N17" s="44"/>
      <c r="O17" s="43"/>
      <c r="P17" s="43"/>
      <c r="Q17" s="44">
        <v>1</v>
      </c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>
        <v>1</v>
      </c>
      <c r="AJ17" s="44"/>
      <c r="AK17" s="44"/>
      <c r="AL17" s="44"/>
      <c r="AM17" s="43"/>
      <c r="AN17" s="43"/>
      <c r="AO17" s="43"/>
      <c r="AP17" s="43"/>
      <c r="AQ17" s="43">
        <v>1</v>
      </c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126"/>
    </row>
    <row r="18" spans="1:70" ht="12.75" customHeight="1">
      <c r="A18" s="7">
        <v>26</v>
      </c>
      <c r="B18" s="14" t="s">
        <v>338</v>
      </c>
      <c r="C18" s="28" t="s">
        <v>416</v>
      </c>
      <c r="D18" s="28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126"/>
    </row>
    <row r="19" spans="1:70" ht="12.75" customHeight="1">
      <c r="A19" s="7">
        <v>27</v>
      </c>
      <c r="B19" s="14" t="s">
        <v>339</v>
      </c>
      <c r="C19" s="28" t="s">
        <v>417</v>
      </c>
      <c r="D19" s="28"/>
      <c r="E19" s="44">
        <v>5</v>
      </c>
      <c r="F19" s="43">
        <v>5</v>
      </c>
      <c r="G19" s="43"/>
      <c r="H19" s="44"/>
      <c r="I19" s="44">
        <v>2</v>
      </c>
      <c r="J19" s="43"/>
      <c r="K19" s="43"/>
      <c r="L19" s="43">
        <v>1</v>
      </c>
      <c r="M19" s="43"/>
      <c r="N19" s="44"/>
      <c r="O19" s="43">
        <v>2</v>
      </c>
      <c r="P19" s="43"/>
      <c r="Q19" s="44"/>
      <c r="R19" s="43">
        <v>3</v>
      </c>
      <c r="S19" s="43"/>
      <c r="T19" s="43"/>
      <c r="U19" s="43"/>
      <c r="V19" s="44"/>
      <c r="W19" s="43"/>
      <c r="X19" s="43"/>
      <c r="Y19" s="43"/>
      <c r="Z19" s="43"/>
      <c r="AA19" s="43"/>
      <c r="AB19" s="43">
        <v>1</v>
      </c>
      <c r="AC19" s="43"/>
      <c r="AD19" s="43">
        <v>2</v>
      </c>
      <c r="AE19" s="43"/>
      <c r="AF19" s="43"/>
      <c r="AG19" s="43">
        <v>1</v>
      </c>
      <c r="AH19" s="43"/>
      <c r="AI19" s="43">
        <v>1</v>
      </c>
      <c r="AJ19" s="44"/>
      <c r="AK19" s="44"/>
      <c r="AL19" s="44"/>
      <c r="AM19" s="43"/>
      <c r="AN19" s="43">
        <v>2</v>
      </c>
      <c r="AO19" s="43"/>
      <c r="AP19" s="43">
        <v>1</v>
      </c>
      <c r="AQ19" s="43">
        <v>2</v>
      </c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126"/>
    </row>
    <row r="20" spans="1:70" ht="12.75" customHeight="1">
      <c r="A20" s="7">
        <v>31</v>
      </c>
      <c r="B20" s="14" t="s">
        <v>341</v>
      </c>
      <c r="C20" s="28" t="s">
        <v>418</v>
      </c>
      <c r="D20" s="28"/>
      <c r="E20" s="44">
        <v>9</v>
      </c>
      <c r="F20" s="43">
        <v>9</v>
      </c>
      <c r="G20" s="43"/>
      <c r="H20" s="44">
        <v>2</v>
      </c>
      <c r="I20" s="44">
        <v>5</v>
      </c>
      <c r="J20" s="43"/>
      <c r="K20" s="43"/>
      <c r="L20" s="43">
        <v>2</v>
      </c>
      <c r="M20" s="43"/>
      <c r="N20" s="44"/>
      <c r="O20" s="43">
        <v>1</v>
      </c>
      <c r="P20" s="43">
        <v>2</v>
      </c>
      <c r="Q20" s="44">
        <v>2</v>
      </c>
      <c r="R20" s="43">
        <v>3</v>
      </c>
      <c r="S20" s="43">
        <v>1</v>
      </c>
      <c r="T20" s="43"/>
      <c r="U20" s="43">
        <v>3</v>
      </c>
      <c r="V20" s="44"/>
      <c r="W20" s="43">
        <v>1</v>
      </c>
      <c r="X20" s="43"/>
      <c r="Y20" s="43"/>
      <c r="Z20" s="43"/>
      <c r="AA20" s="43"/>
      <c r="AB20" s="43"/>
      <c r="AC20" s="43"/>
      <c r="AD20" s="43"/>
      <c r="AE20" s="43">
        <v>1</v>
      </c>
      <c r="AF20" s="43"/>
      <c r="AG20" s="43"/>
      <c r="AH20" s="43"/>
      <c r="AI20" s="43">
        <v>4</v>
      </c>
      <c r="AJ20" s="44"/>
      <c r="AK20" s="44"/>
      <c r="AL20" s="44"/>
      <c r="AM20" s="43"/>
      <c r="AN20" s="43"/>
      <c r="AO20" s="43">
        <v>2</v>
      </c>
      <c r="AP20" s="43">
        <v>5</v>
      </c>
      <c r="AQ20" s="43">
        <v>2</v>
      </c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126"/>
    </row>
    <row r="21" spans="1:70" ht="12.75" customHeight="1">
      <c r="A21" s="7">
        <v>32</v>
      </c>
      <c r="B21" s="14" t="s">
        <v>342</v>
      </c>
      <c r="C21" s="28" t="s">
        <v>418</v>
      </c>
      <c r="D21" s="28"/>
      <c r="E21" s="44">
        <v>4</v>
      </c>
      <c r="F21" s="43">
        <v>3</v>
      </c>
      <c r="G21" s="43">
        <v>1</v>
      </c>
      <c r="H21" s="44"/>
      <c r="I21" s="44"/>
      <c r="J21" s="43"/>
      <c r="K21" s="43"/>
      <c r="L21" s="43">
        <v>1</v>
      </c>
      <c r="M21" s="43"/>
      <c r="N21" s="44"/>
      <c r="O21" s="43"/>
      <c r="P21" s="43">
        <v>1</v>
      </c>
      <c r="Q21" s="44">
        <v>1</v>
      </c>
      <c r="R21" s="43">
        <v>2</v>
      </c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>
        <v>4</v>
      </c>
      <c r="AJ21" s="44">
        <v>1</v>
      </c>
      <c r="AK21" s="44"/>
      <c r="AL21" s="44"/>
      <c r="AM21" s="43"/>
      <c r="AN21" s="43"/>
      <c r="AO21" s="43"/>
      <c r="AP21" s="43">
        <v>2</v>
      </c>
      <c r="AQ21" s="43">
        <v>2</v>
      </c>
      <c r="AR21" s="44"/>
      <c r="AS21" s="44"/>
      <c r="AT21" s="43"/>
      <c r="AU21" s="44"/>
      <c r="AV21" s="43">
        <v>2</v>
      </c>
      <c r="AW21" s="43">
        <v>1</v>
      </c>
      <c r="AX21" s="43">
        <v>1</v>
      </c>
      <c r="AY21" s="43"/>
      <c r="AZ21" s="43"/>
      <c r="BA21" s="44"/>
      <c r="BB21" s="44"/>
      <c r="BC21" s="44">
        <v>1</v>
      </c>
      <c r="BD21" s="44"/>
      <c r="BE21" s="43"/>
      <c r="BF21" s="43"/>
      <c r="BG21" s="43"/>
      <c r="BH21" s="43"/>
      <c r="BI21" s="43">
        <v>1</v>
      </c>
      <c r="BJ21" s="43">
        <v>1</v>
      </c>
      <c r="BK21" s="43"/>
      <c r="BL21" s="43"/>
      <c r="BM21" s="43"/>
      <c r="BN21" s="43"/>
      <c r="BO21" s="43"/>
      <c r="BP21" s="44"/>
      <c r="BQ21" s="44"/>
      <c r="BR21" s="126"/>
    </row>
    <row r="22" spans="1:70" ht="12.75" customHeight="1">
      <c r="A22" s="7">
        <v>33</v>
      </c>
      <c r="B22" s="14" t="s">
        <v>343</v>
      </c>
      <c r="C22" s="28" t="s">
        <v>419</v>
      </c>
      <c r="D22" s="28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126"/>
    </row>
    <row r="23" spans="1:70" ht="12.75" customHeight="1">
      <c r="A23" s="7">
        <v>39</v>
      </c>
      <c r="B23" s="14">
        <v>128</v>
      </c>
      <c r="C23" s="28" t="s">
        <v>420</v>
      </c>
      <c r="D23" s="28"/>
      <c r="E23" s="44">
        <v>1</v>
      </c>
      <c r="F23" s="43">
        <v>1</v>
      </c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>
        <v>1</v>
      </c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>
        <v>1</v>
      </c>
      <c r="AJ23" s="44"/>
      <c r="AK23" s="44"/>
      <c r="AL23" s="44"/>
      <c r="AM23" s="43"/>
      <c r="AN23" s="43"/>
      <c r="AO23" s="43"/>
      <c r="AP23" s="43">
        <v>1</v>
      </c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126"/>
    </row>
    <row r="24" spans="1:70" ht="12.75" customHeight="1">
      <c r="A24" s="7">
        <v>40</v>
      </c>
      <c r="B24" s="14" t="s">
        <v>344</v>
      </c>
      <c r="C24" s="28" t="s">
        <v>421</v>
      </c>
      <c r="D24" s="28"/>
      <c r="E24" s="44">
        <v>1</v>
      </c>
      <c r="F24" s="43">
        <v>1</v>
      </c>
      <c r="G24" s="43"/>
      <c r="H24" s="44"/>
      <c r="I24" s="44"/>
      <c r="J24" s="43"/>
      <c r="K24" s="43"/>
      <c r="L24" s="43">
        <v>1</v>
      </c>
      <c r="M24" s="43"/>
      <c r="N24" s="44"/>
      <c r="O24" s="43"/>
      <c r="P24" s="43"/>
      <c r="Q24" s="44"/>
      <c r="R24" s="43">
        <v>1</v>
      </c>
      <c r="S24" s="43"/>
      <c r="T24" s="43"/>
      <c r="U24" s="43">
        <v>1</v>
      </c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>
        <v>1</v>
      </c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126"/>
    </row>
    <row r="25" spans="1:70" ht="12.75" customHeight="1">
      <c r="A25" s="7">
        <v>79</v>
      </c>
      <c r="B25" s="14" t="s">
        <v>345</v>
      </c>
      <c r="C25" s="28" t="s">
        <v>422</v>
      </c>
      <c r="D25" s="28"/>
      <c r="E25" s="44">
        <f aca="true" t="shared" si="4" ref="E25:AJ25">SUM(E26:E26)</f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 t="shared" si="4"/>
        <v>0</v>
      </c>
      <c r="L25" s="44">
        <f t="shared" si="4"/>
        <v>0</v>
      </c>
      <c r="M25" s="44">
        <f t="shared" si="4"/>
        <v>0</v>
      </c>
      <c r="N25" s="44">
        <f t="shared" si="4"/>
        <v>0</v>
      </c>
      <c r="O25" s="44">
        <f t="shared" si="4"/>
        <v>0</v>
      </c>
      <c r="P25" s="44">
        <f t="shared" si="4"/>
        <v>0</v>
      </c>
      <c r="Q25" s="44">
        <f t="shared" si="4"/>
        <v>0</v>
      </c>
      <c r="R25" s="44">
        <f t="shared" si="4"/>
        <v>0</v>
      </c>
      <c r="S25" s="44">
        <f t="shared" si="4"/>
        <v>0</v>
      </c>
      <c r="T25" s="44">
        <f t="shared" si="4"/>
        <v>0</v>
      </c>
      <c r="U25" s="44">
        <f t="shared" si="4"/>
        <v>0</v>
      </c>
      <c r="V25" s="44">
        <f t="shared" si="4"/>
        <v>0</v>
      </c>
      <c r="W25" s="44">
        <f t="shared" si="4"/>
        <v>0</v>
      </c>
      <c r="X25" s="44">
        <f t="shared" si="4"/>
        <v>0</v>
      </c>
      <c r="Y25" s="44">
        <f t="shared" si="4"/>
        <v>0</v>
      </c>
      <c r="Z25" s="44">
        <f t="shared" si="4"/>
        <v>0</v>
      </c>
      <c r="AA25" s="44">
        <f t="shared" si="4"/>
        <v>0</v>
      </c>
      <c r="AB25" s="44">
        <f t="shared" si="4"/>
        <v>0</v>
      </c>
      <c r="AC25" s="44">
        <f t="shared" si="4"/>
        <v>0</v>
      </c>
      <c r="AD25" s="44">
        <f t="shared" si="4"/>
        <v>0</v>
      </c>
      <c r="AE25" s="44">
        <f t="shared" si="4"/>
        <v>0</v>
      </c>
      <c r="AF25" s="44">
        <f t="shared" si="4"/>
        <v>0</v>
      </c>
      <c r="AG25" s="44">
        <f t="shared" si="4"/>
        <v>0</v>
      </c>
      <c r="AH25" s="44">
        <f t="shared" si="4"/>
        <v>0</v>
      </c>
      <c r="AI25" s="44">
        <f t="shared" si="4"/>
        <v>0</v>
      </c>
      <c r="AJ25" s="44">
        <f t="shared" si="4"/>
        <v>0</v>
      </c>
      <c r="AK25" s="44">
        <f aca="true" t="shared" si="5" ref="AK25:BP25">SUM(AK26:AK26)</f>
        <v>0</v>
      </c>
      <c r="AL25" s="44">
        <f t="shared" si="5"/>
        <v>0</v>
      </c>
      <c r="AM25" s="44">
        <f t="shared" si="5"/>
        <v>0</v>
      </c>
      <c r="AN25" s="44">
        <f t="shared" si="5"/>
        <v>0</v>
      </c>
      <c r="AO25" s="44">
        <f t="shared" si="5"/>
        <v>0</v>
      </c>
      <c r="AP25" s="44">
        <f t="shared" si="5"/>
        <v>0</v>
      </c>
      <c r="AQ25" s="44">
        <f t="shared" si="5"/>
        <v>0</v>
      </c>
      <c r="AR25" s="44">
        <f t="shared" si="5"/>
        <v>0</v>
      </c>
      <c r="AS25" s="44">
        <f t="shared" si="5"/>
        <v>0</v>
      </c>
      <c r="AT25" s="44">
        <f t="shared" si="5"/>
        <v>0</v>
      </c>
      <c r="AU25" s="44">
        <f t="shared" si="5"/>
        <v>0</v>
      </c>
      <c r="AV25" s="44">
        <f t="shared" si="5"/>
        <v>0</v>
      </c>
      <c r="AW25" s="44">
        <f t="shared" si="5"/>
        <v>0</v>
      </c>
      <c r="AX25" s="44">
        <f t="shared" si="5"/>
        <v>0</v>
      </c>
      <c r="AY25" s="44">
        <f t="shared" si="5"/>
        <v>0</v>
      </c>
      <c r="AZ25" s="44">
        <f t="shared" si="5"/>
        <v>0</v>
      </c>
      <c r="BA25" s="44">
        <f t="shared" si="5"/>
        <v>0</v>
      </c>
      <c r="BB25" s="44">
        <f t="shared" si="5"/>
        <v>0</v>
      </c>
      <c r="BC25" s="44">
        <f t="shared" si="5"/>
        <v>0</v>
      </c>
      <c r="BD25" s="44">
        <f t="shared" si="5"/>
        <v>0</v>
      </c>
      <c r="BE25" s="44">
        <f t="shared" si="5"/>
        <v>0</v>
      </c>
      <c r="BF25" s="44">
        <f t="shared" si="5"/>
        <v>0</v>
      </c>
      <c r="BG25" s="44">
        <f t="shared" si="5"/>
        <v>0</v>
      </c>
      <c r="BH25" s="44">
        <f t="shared" si="5"/>
        <v>0</v>
      </c>
      <c r="BI25" s="44">
        <f t="shared" si="5"/>
        <v>0</v>
      </c>
      <c r="BJ25" s="44">
        <f t="shared" si="5"/>
        <v>0</v>
      </c>
      <c r="BK25" s="44">
        <f t="shared" si="5"/>
        <v>0</v>
      </c>
      <c r="BL25" s="44">
        <f t="shared" si="5"/>
        <v>0</v>
      </c>
      <c r="BM25" s="44">
        <f t="shared" si="5"/>
        <v>0</v>
      </c>
      <c r="BN25" s="44">
        <f t="shared" si="5"/>
        <v>0</v>
      </c>
      <c r="BO25" s="44">
        <f t="shared" si="5"/>
        <v>0</v>
      </c>
      <c r="BP25" s="44">
        <f t="shared" si="5"/>
        <v>0</v>
      </c>
      <c r="BQ25" s="44">
        <f>SUM(BQ26:BQ26)</f>
        <v>0</v>
      </c>
      <c r="BR25" s="126"/>
    </row>
    <row r="26" spans="1:70" ht="12.75" customHeight="1">
      <c r="A26" s="7">
        <v>80</v>
      </c>
      <c r="B26" s="14" t="s">
        <v>346</v>
      </c>
      <c r="C26" s="28" t="s">
        <v>423</v>
      </c>
      <c r="D26" s="28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126"/>
    </row>
    <row r="27" spans="1:70" ht="22.5" customHeight="1">
      <c r="A27" s="7">
        <v>97</v>
      </c>
      <c r="B27" s="14" t="s">
        <v>348</v>
      </c>
      <c r="C27" s="28" t="s">
        <v>425</v>
      </c>
      <c r="D27" s="28"/>
      <c r="E27" s="44">
        <f aca="true" t="shared" si="6" ref="E27:AJ27">SUM(E28:E28)</f>
        <v>1</v>
      </c>
      <c r="F27" s="44">
        <f t="shared" si="6"/>
        <v>1</v>
      </c>
      <c r="G27" s="44">
        <f t="shared" si="6"/>
        <v>0</v>
      </c>
      <c r="H27" s="44">
        <f t="shared" si="6"/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4">
        <f t="shared" si="6"/>
        <v>1</v>
      </c>
      <c r="M27" s="44">
        <f t="shared" si="6"/>
        <v>0</v>
      </c>
      <c r="N27" s="44">
        <f t="shared" si="6"/>
        <v>0</v>
      </c>
      <c r="O27" s="44">
        <f t="shared" si="6"/>
        <v>0</v>
      </c>
      <c r="P27" s="44">
        <f t="shared" si="6"/>
        <v>0</v>
      </c>
      <c r="Q27" s="44">
        <f t="shared" si="6"/>
        <v>0</v>
      </c>
      <c r="R27" s="44">
        <f t="shared" si="6"/>
        <v>1</v>
      </c>
      <c r="S27" s="44">
        <f t="shared" si="6"/>
        <v>0</v>
      </c>
      <c r="T27" s="44">
        <f t="shared" si="6"/>
        <v>0</v>
      </c>
      <c r="U27" s="44">
        <f t="shared" si="6"/>
        <v>0</v>
      </c>
      <c r="V27" s="44">
        <f t="shared" si="6"/>
        <v>0</v>
      </c>
      <c r="W27" s="44">
        <f t="shared" si="6"/>
        <v>0</v>
      </c>
      <c r="X27" s="44">
        <f t="shared" si="6"/>
        <v>0</v>
      </c>
      <c r="Y27" s="44">
        <f t="shared" si="6"/>
        <v>0</v>
      </c>
      <c r="Z27" s="44">
        <f t="shared" si="6"/>
        <v>0</v>
      </c>
      <c r="AA27" s="44">
        <f t="shared" si="6"/>
        <v>0</v>
      </c>
      <c r="AB27" s="44">
        <f t="shared" si="6"/>
        <v>0</v>
      </c>
      <c r="AC27" s="44">
        <f t="shared" si="6"/>
        <v>0</v>
      </c>
      <c r="AD27" s="44">
        <f t="shared" si="6"/>
        <v>0</v>
      </c>
      <c r="AE27" s="44">
        <f t="shared" si="6"/>
        <v>0</v>
      </c>
      <c r="AF27" s="44">
        <f t="shared" si="6"/>
        <v>0</v>
      </c>
      <c r="AG27" s="44">
        <f t="shared" si="6"/>
        <v>0</v>
      </c>
      <c r="AH27" s="44">
        <f t="shared" si="6"/>
        <v>0</v>
      </c>
      <c r="AI27" s="44">
        <f t="shared" si="6"/>
        <v>1</v>
      </c>
      <c r="AJ27" s="44">
        <f t="shared" si="6"/>
        <v>1</v>
      </c>
      <c r="AK27" s="44">
        <f aca="true" t="shared" si="7" ref="AK27:BP27">SUM(AK28:AK28)</f>
        <v>0</v>
      </c>
      <c r="AL27" s="44">
        <f t="shared" si="7"/>
        <v>0</v>
      </c>
      <c r="AM27" s="44">
        <f t="shared" si="7"/>
        <v>0</v>
      </c>
      <c r="AN27" s="44">
        <f t="shared" si="7"/>
        <v>0</v>
      </c>
      <c r="AO27" s="44">
        <f t="shared" si="7"/>
        <v>0</v>
      </c>
      <c r="AP27" s="44">
        <f t="shared" si="7"/>
        <v>0</v>
      </c>
      <c r="AQ27" s="44">
        <f t="shared" si="7"/>
        <v>1</v>
      </c>
      <c r="AR27" s="44">
        <f t="shared" si="7"/>
        <v>0</v>
      </c>
      <c r="AS27" s="44">
        <f t="shared" si="7"/>
        <v>0</v>
      </c>
      <c r="AT27" s="44">
        <f t="shared" si="7"/>
        <v>0</v>
      </c>
      <c r="AU27" s="44">
        <f t="shared" si="7"/>
        <v>0</v>
      </c>
      <c r="AV27" s="44">
        <f t="shared" si="7"/>
        <v>0</v>
      </c>
      <c r="AW27" s="44">
        <f t="shared" si="7"/>
        <v>1</v>
      </c>
      <c r="AX27" s="44">
        <f t="shared" si="7"/>
        <v>0</v>
      </c>
      <c r="AY27" s="44">
        <f t="shared" si="7"/>
        <v>1</v>
      </c>
      <c r="AZ27" s="44">
        <f t="shared" si="7"/>
        <v>0</v>
      </c>
      <c r="BA27" s="44">
        <f t="shared" si="7"/>
        <v>0</v>
      </c>
      <c r="BB27" s="44">
        <f t="shared" si="7"/>
        <v>0</v>
      </c>
      <c r="BC27" s="44">
        <f t="shared" si="7"/>
        <v>1</v>
      </c>
      <c r="BD27" s="44">
        <f t="shared" si="7"/>
        <v>0</v>
      </c>
      <c r="BE27" s="44">
        <f t="shared" si="7"/>
        <v>0</v>
      </c>
      <c r="BF27" s="44">
        <f t="shared" si="7"/>
        <v>0</v>
      </c>
      <c r="BG27" s="44">
        <f t="shared" si="7"/>
        <v>0</v>
      </c>
      <c r="BH27" s="44">
        <f t="shared" si="7"/>
        <v>0</v>
      </c>
      <c r="BI27" s="44">
        <f t="shared" si="7"/>
        <v>1</v>
      </c>
      <c r="BJ27" s="44">
        <f t="shared" si="7"/>
        <v>1</v>
      </c>
      <c r="BK27" s="44">
        <f t="shared" si="7"/>
        <v>0</v>
      </c>
      <c r="BL27" s="44">
        <f t="shared" si="7"/>
        <v>0</v>
      </c>
      <c r="BM27" s="44">
        <f t="shared" si="7"/>
        <v>0</v>
      </c>
      <c r="BN27" s="44">
        <f t="shared" si="7"/>
        <v>0</v>
      </c>
      <c r="BO27" s="44">
        <f t="shared" si="7"/>
        <v>0</v>
      </c>
      <c r="BP27" s="44">
        <f t="shared" si="7"/>
        <v>0</v>
      </c>
      <c r="BQ27" s="44">
        <f>SUM(BQ28:BQ28)</f>
        <v>0</v>
      </c>
      <c r="BR27" s="126"/>
    </row>
    <row r="28" spans="1:70" ht="12.75" customHeight="1">
      <c r="A28" s="7">
        <v>101</v>
      </c>
      <c r="B28" s="14" t="s">
        <v>349</v>
      </c>
      <c r="C28" s="28" t="s">
        <v>426</v>
      </c>
      <c r="D28" s="28"/>
      <c r="E28" s="44">
        <v>1</v>
      </c>
      <c r="F28" s="43">
        <v>1</v>
      </c>
      <c r="G28" s="43"/>
      <c r="H28" s="44"/>
      <c r="I28" s="44"/>
      <c r="J28" s="43"/>
      <c r="K28" s="43"/>
      <c r="L28" s="43">
        <v>1</v>
      </c>
      <c r="M28" s="43"/>
      <c r="N28" s="44"/>
      <c r="O28" s="43"/>
      <c r="P28" s="43"/>
      <c r="Q28" s="44"/>
      <c r="R28" s="43">
        <v>1</v>
      </c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>
        <v>1</v>
      </c>
      <c r="AJ28" s="44">
        <v>1</v>
      </c>
      <c r="AK28" s="44"/>
      <c r="AL28" s="44"/>
      <c r="AM28" s="43"/>
      <c r="AN28" s="43"/>
      <c r="AO28" s="43"/>
      <c r="AP28" s="43"/>
      <c r="AQ28" s="43">
        <v>1</v>
      </c>
      <c r="AR28" s="44"/>
      <c r="AS28" s="44"/>
      <c r="AT28" s="43"/>
      <c r="AU28" s="44"/>
      <c r="AV28" s="43"/>
      <c r="AW28" s="43">
        <v>1</v>
      </c>
      <c r="AX28" s="43"/>
      <c r="AY28" s="43">
        <v>1</v>
      </c>
      <c r="AZ28" s="43"/>
      <c r="BA28" s="44"/>
      <c r="BB28" s="44"/>
      <c r="BC28" s="44">
        <v>1</v>
      </c>
      <c r="BD28" s="44"/>
      <c r="BE28" s="43"/>
      <c r="BF28" s="43"/>
      <c r="BG28" s="43"/>
      <c r="BH28" s="43"/>
      <c r="BI28" s="43">
        <v>1</v>
      </c>
      <c r="BJ28" s="43">
        <v>1</v>
      </c>
      <c r="BK28" s="43"/>
      <c r="BL28" s="43"/>
      <c r="BM28" s="43"/>
      <c r="BN28" s="43"/>
      <c r="BO28" s="43"/>
      <c r="BP28" s="44"/>
      <c r="BQ28" s="44"/>
      <c r="BR28" s="126"/>
    </row>
    <row r="29" spans="1:70" ht="22.5" customHeight="1">
      <c r="A29" s="7">
        <v>111</v>
      </c>
      <c r="B29" s="14" t="s">
        <v>350</v>
      </c>
      <c r="C29" s="28" t="s">
        <v>427</v>
      </c>
      <c r="D29" s="28"/>
      <c r="E29" s="44">
        <f aca="true" t="shared" si="8" ref="E29:AJ29">SUM(E30:E30)</f>
        <v>1</v>
      </c>
      <c r="F29" s="44">
        <f t="shared" si="8"/>
        <v>1</v>
      </c>
      <c r="G29" s="44">
        <f t="shared" si="8"/>
        <v>0</v>
      </c>
      <c r="H29" s="44">
        <f t="shared" si="8"/>
        <v>1</v>
      </c>
      <c r="I29" s="44">
        <f t="shared" si="8"/>
        <v>0</v>
      </c>
      <c r="J29" s="44">
        <f t="shared" si="8"/>
        <v>0</v>
      </c>
      <c r="K29" s="44">
        <f t="shared" si="8"/>
        <v>0</v>
      </c>
      <c r="L29" s="44">
        <f t="shared" si="8"/>
        <v>0</v>
      </c>
      <c r="M29" s="44">
        <f t="shared" si="8"/>
        <v>0</v>
      </c>
      <c r="N29" s="44">
        <f t="shared" si="8"/>
        <v>0</v>
      </c>
      <c r="O29" s="44">
        <f t="shared" si="8"/>
        <v>0</v>
      </c>
      <c r="P29" s="44">
        <f t="shared" si="8"/>
        <v>0</v>
      </c>
      <c r="Q29" s="44">
        <f t="shared" si="8"/>
        <v>0</v>
      </c>
      <c r="R29" s="44">
        <f t="shared" si="8"/>
        <v>1</v>
      </c>
      <c r="S29" s="44">
        <f t="shared" si="8"/>
        <v>0</v>
      </c>
      <c r="T29" s="44">
        <f t="shared" si="8"/>
        <v>0</v>
      </c>
      <c r="U29" s="44">
        <f t="shared" si="8"/>
        <v>0</v>
      </c>
      <c r="V29" s="44">
        <f t="shared" si="8"/>
        <v>0</v>
      </c>
      <c r="W29" s="44">
        <f t="shared" si="8"/>
        <v>0</v>
      </c>
      <c r="X29" s="44">
        <f t="shared" si="8"/>
        <v>0</v>
      </c>
      <c r="Y29" s="44">
        <f t="shared" si="8"/>
        <v>0</v>
      </c>
      <c r="Z29" s="44">
        <f t="shared" si="8"/>
        <v>0</v>
      </c>
      <c r="AA29" s="44">
        <f t="shared" si="8"/>
        <v>0</v>
      </c>
      <c r="AB29" s="44">
        <f t="shared" si="8"/>
        <v>0</v>
      </c>
      <c r="AC29" s="44">
        <f t="shared" si="8"/>
        <v>0</v>
      </c>
      <c r="AD29" s="44">
        <f t="shared" si="8"/>
        <v>0</v>
      </c>
      <c r="AE29" s="44">
        <f t="shared" si="8"/>
        <v>0</v>
      </c>
      <c r="AF29" s="44">
        <f t="shared" si="8"/>
        <v>0</v>
      </c>
      <c r="AG29" s="44">
        <f t="shared" si="8"/>
        <v>0</v>
      </c>
      <c r="AH29" s="44">
        <f t="shared" si="8"/>
        <v>0</v>
      </c>
      <c r="AI29" s="44">
        <f t="shared" si="8"/>
        <v>1</v>
      </c>
      <c r="AJ29" s="44">
        <f t="shared" si="8"/>
        <v>0</v>
      </c>
      <c r="AK29" s="44">
        <f aca="true" t="shared" si="9" ref="AK29:BP29">SUM(AK30:AK30)</f>
        <v>0</v>
      </c>
      <c r="AL29" s="44">
        <f t="shared" si="9"/>
        <v>0</v>
      </c>
      <c r="AM29" s="44">
        <f t="shared" si="9"/>
        <v>0</v>
      </c>
      <c r="AN29" s="44">
        <f t="shared" si="9"/>
        <v>0</v>
      </c>
      <c r="AO29" s="44">
        <f t="shared" si="9"/>
        <v>0</v>
      </c>
      <c r="AP29" s="44">
        <f t="shared" si="9"/>
        <v>0</v>
      </c>
      <c r="AQ29" s="44">
        <f t="shared" si="9"/>
        <v>1</v>
      </c>
      <c r="AR29" s="44">
        <f t="shared" si="9"/>
        <v>0</v>
      </c>
      <c r="AS29" s="44">
        <f t="shared" si="9"/>
        <v>0</v>
      </c>
      <c r="AT29" s="44">
        <f t="shared" si="9"/>
        <v>0</v>
      </c>
      <c r="AU29" s="44">
        <f t="shared" si="9"/>
        <v>0</v>
      </c>
      <c r="AV29" s="44">
        <f t="shared" si="9"/>
        <v>0</v>
      </c>
      <c r="AW29" s="44">
        <f t="shared" si="9"/>
        <v>0</v>
      </c>
      <c r="AX29" s="44">
        <f t="shared" si="9"/>
        <v>0</v>
      </c>
      <c r="AY29" s="44">
        <f t="shared" si="9"/>
        <v>0</v>
      </c>
      <c r="AZ29" s="44">
        <f t="shared" si="9"/>
        <v>0</v>
      </c>
      <c r="BA29" s="44">
        <f t="shared" si="9"/>
        <v>0</v>
      </c>
      <c r="BB29" s="44">
        <f t="shared" si="9"/>
        <v>0</v>
      </c>
      <c r="BC29" s="44">
        <f t="shared" si="9"/>
        <v>0</v>
      </c>
      <c r="BD29" s="44">
        <f t="shared" si="9"/>
        <v>0</v>
      </c>
      <c r="BE29" s="44">
        <f t="shared" si="9"/>
        <v>0</v>
      </c>
      <c r="BF29" s="44">
        <f t="shared" si="9"/>
        <v>0</v>
      </c>
      <c r="BG29" s="44">
        <f t="shared" si="9"/>
        <v>0</v>
      </c>
      <c r="BH29" s="44">
        <f t="shared" si="9"/>
        <v>0</v>
      </c>
      <c r="BI29" s="44">
        <f t="shared" si="9"/>
        <v>0</v>
      </c>
      <c r="BJ29" s="44">
        <f t="shared" si="9"/>
        <v>0</v>
      </c>
      <c r="BK29" s="44">
        <f t="shared" si="9"/>
        <v>0</v>
      </c>
      <c r="BL29" s="44">
        <f t="shared" si="9"/>
        <v>0</v>
      </c>
      <c r="BM29" s="44">
        <f t="shared" si="9"/>
        <v>0</v>
      </c>
      <c r="BN29" s="44">
        <f t="shared" si="9"/>
        <v>0</v>
      </c>
      <c r="BO29" s="44">
        <f t="shared" si="9"/>
        <v>0</v>
      </c>
      <c r="BP29" s="44">
        <f t="shared" si="9"/>
        <v>0</v>
      </c>
      <c r="BQ29" s="44">
        <f>SUM(BQ30:BQ30)</f>
        <v>0</v>
      </c>
      <c r="BR29" s="126"/>
    </row>
    <row r="30" spans="1:70" ht="12.75" customHeight="1">
      <c r="A30" s="7">
        <v>147</v>
      </c>
      <c r="B30" s="14" t="s">
        <v>351</v>
      </c>
      <c r="C30" s="28" t="s">
        <v>428</v>
      </c>
      <c r="D30" s="28"/>
      <c r="E30" s="44">
        <v>1</v>
      </c>
      <c r="F30" s="43">
        <v>1</v>
      </c>
      <c r="G30" s="43"/>
      <c r="H30" s="44">
        <v>1</v>
      </c>
      <c r="I30" s="44"/>
      <c r="J30" s="43"/>
      <c r="K30" s="43"/>
      <c r="L30" s="43"/>
      <c r="M30" s="43"/>
      <c r="N30" s="44"/>
      <c r="O30" s="43"/>
      <c r="P30" s="43"/>
      <c r="Q30" s="44"/>
      <c r="R30" s="43">
        <v>1</v>
      </c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>
        <v>1</v>
      </c>
      <c r="AJ30" s="44"/>
      <c r="AK30" s="44"/>
      <c r="AL30" s="44"/>
      <c r="AM30" s="43"/>
      <c r="AN30" s="43"/>
      <c r="AO30" s="43"/>
      <c r="AP30" s="43"/>
      <c r="AQ30" s="43">
        <v>1</v>
      </c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126"/>
    </row>
    <row r="31" spans="1:70" ht="12.75" customHeight="1">
      <c r="A31" s="7">
        <v>184</v>
      </c>
      <c r="B31" s="14" t="s">
        <v>353</v>
      </c>
      <c r="C31" s="28" t="s">
        <v>430</v>
      </c>
      <c r="D31" s="28"/>
      <c r="E31" s="44">
        <f aca="true" t="shared" si="10" ref="E31:AJ31">SUM(E32:E43)</f>
        <v>72</v>
      </c>
      <c r="F31" s="44">
        <f t="shared" si="10"/>
        <v>69</v>
      </c>
      <c r="G31" s="44">
        <f t="shared" si="10"/>
        <v>2</v>
      </c>
      <c r="H31" s="44">
        <f t="shared" si="10"/>
        <v>13</v>
      </c>
      <c r="I31" s="44">
        <f t="shared" si="10"/>
        <v>21</v>
      </c>
      <c r="J31" s="44">
        <f t="shared" si="10"/>
        <v>0</v>
      </c>
      <c r="K31" s="44">
        <f t="shared" si="10"/>
        <v>0</v>
      </c>
      <c r="L31" s="44">
        <f t="shared" si="10"/>
        <v>22</v>
      </c>
      <c r="M31" s="44">
        <f t="shared" si="10"/>
        <v>0</v>
      </c>
      <c r="N31" s="44">
        <f t="shared" si="10"/>
        <v>2</v>
      </c>
      <c r="O31" s="44">
        <f t="shared" si="10"/>
        <v>4</v>
      </c>
      <c r="P31" s="44">
        <f t="shared" si="10"/>
        <v>16</v>
      </c>
      <c r="Q31" s="44">
        <f t="shared" si="10"/>
        <v>15</v>
      </c>
      <c r="R31" s="44">
        <f t="shared" si="10"/>
        <v>28</v>
      </c>
      <c r="S31" s="44">
        <f t="shared" si="10"/>
        <v>7</v>
      </c>
      <c r="T31" s="44">
        <f t="shared" si="10"/>
        <v>0</v>
      </c>
      <c r="U31" s="44">
        <f t="shared" si="10"/>
        <v>2</v>
      </c>
      <c r="V31" s="44">
        <f t="shared" si="10"/>
        <v>0</v>
      </c>
      <c r="W31" s="44">
        <f t="shared" si="10"/>
        <v>0</v>
      </c>
      <c r="X31" s="44">
        <f t="shared" si="10"/>
        <v>0</v>
      </c>
      <c r="Y31" s="44">
        <f t="shared" si="10"/>
        <v>0</v>
      </c>
      <c r="Z31" s="44">
        <f t="shared" si="10"/>
        <v>0</v>
      </c>
      <c r="AA31" s="44">
        <f t="shared" si="10"/>
        <v>0</v>
      </c>
      <c r="AB31" s="44">
        <f t="shared" si="10"/>
        <v>0</v>
      </c>
      <c r="AC31" s="44">
        <f t="shared" si="10"/>
        <v>0</v>
      </c>
      <c r="AD31" s="44">
        <f t="shared" si="10"/>
        <v>1</v>
      </c>
      <c r="AE31" s="44">
        <f t="shared" si="10"/>
        <v>1</v>
      </c>
      <c r="AF31" s="44">
        <f t="shared" si="10"/>
        <v>0</v>
      </c>
      <c r="AG31" s="44">
        <f t="shared" si="10"/>
        <v>2</v>
      </c>
      <c r="AH31" s="44">
        <f t="shared" si="10"/>
        <v>0</v>
      </c>
      <c r="AI31" s="44">
        <f t="shared" si="10"/>
        <v>66</v>
      </c>
      <c r="AJ31" s="44">
        <f t="shared" si="10"/>
        <v>6</v>
      </c>
      <c r="AK31" s="44">
        <f aca="true" t="shared" si="11" ref="AK31:BP31">SUM(AK32:AK43)</f>
        <v>0</v>
      </c>
      <c r="AL31" s="44">
        <f t="shared" si="11"/>
        <v>0</v>
      </c>
      <c r="AM31" s="44">
        <f t="shared" si="11"/>
        <v>3</v>
      </c>
      <c r="AN31" s="44">
        <f t="shared" si="11"/>
        <v>0</v>
      </c>
      <c r="AO31" s="44">
        <f t="shared" si="11"/>
        <v>4</v>
      </c>
      <c r="AP31" s="44">
        <f t="shared" si="11"/>
        <v>25</v>
      </c>
      <c r="AQ31" s="44">
        <f t="shared" si="11"/>
        <v>39</v>
      </c>
      <c r="AR31" s="44">
        <f t="shared" si="11"/>
        <v>1</v>
      </c>
      <c r="AS31" s="44">
        <f t="shared" si="11"/>
        <v>0</v>
      </c>
      <c r="AT31" s="44">
        <f t="shared" si="11"/>
        <v>3</v>
      </c>
      <c r="AU31" s="44">
        <f t="shared" si="11"/>
        <v>7</v>
      </c>
      <c r="AV31" s="44">
        <f t="shared" si="11"/>
        <v>5</v>
      </c>
      <c r="AW31" s="44">
        <f t="shared" si="11"/>
        <v>6</v>
      </c>
      <c r="AX31" s="44">
        <f t="shared" si="11"/>
        <v>5</v>
      </c>
      <c r="AY31" s="44">
        <f t="shared" si="11"/>
        <v>1</v>
      </c>
      <c r="AZ31" s="44">
        <f t="shared" si="11"/>
        <v>0</v>
      </c>
      <c r="BA31" s="44">
        <f t="shared" si="11"/>
        <v>0</v>
      </c>
      <c r="BB31" s="44">
        <f t="shared" si="11"/>
        <v>0</v>
      </c>
      <c r="BC31" s="44">
        <f t="shared" si="11"/>
        <v>5</v>
      </c>
      <c r="BD31" s="44">
        <f t="shared" si="11"/>
        <v>1</v>
      </c>
      <c r="BE31" s="44">
        <f t="shared" si="11"/>
        <v>0</v>
      </c>
      <c r="BF31" s="44">
        <f t="shared" si="11"/>
        <v>0</v>
      </c>
      <c r="BG31" s="44">
        <f t="shared" si="11"/>
        <v>0</v>
      </c>
      <c r="BH31" s="44">
        <f t="shared" si="11"/>
        <v>1</v>
      </c>
      <c r="BI31" s="44">
        <f t="shared" si="11"/>
        <v>1</v>
      </c>
      <c r="BJ31" s="44">
        <f t="shared" si="11"/>
        <v>1</v>
      </c>
      <c r="BK31" s="44">
        <f t="shared" si="11"/>
        <v>0</v>
      </c>
      <c r="BL31" s="44">
        <f t="shared" si="11"/>
        <v>0</v>
      </c>
      <c r="BM31" s="44">
        <f t="shared" si="11"/>
        <v>2</v>
      </c>
      <c r="BN31" s="44">
        <f t="shared" si="11"/>
        <v>0</v>
      </c>
      <c r="BO31" s="44">
        <f t="shared" si="11"/>
        <v>0</v>
      </c>
      <c r="BP31" s="44">
        <f t="shared" si="11"/>
        <v>2</v>
      </c>
      <c r="BQ31" s="44">
        <f>SUM(BQ32:BQ43)</f>
        <v>0</v>
      </c>
      <c r="BR31" s="126"/>
    </row>
    <row r="32" spans="1:70" ht="12.75" customHeight="1">
      <c r="A32" s="7">
        <v>185</v>
      </c>
      <c r="B32" s="14" t="s">
        <v>354</v>
      </c>
      <c r="C32" s="28" t="s">
        <v>431</v>
      </c>
      <c r="D32" s="28"/>
      <c r="E32" s="44">
        <v>21</v>
      </c>
      <c r="F32" s="43">
        <v>21</v>
      </c>
      <c r="G32" s="43"/>
      <c r="H32" s="44">
        <v>5</v>
      </c>
      <c r="I32" s="44"/>
      <c r="J32" s="43"/>
      <c r="K32" s="43"/>
      <c r="L32" s="43">
        <v>5</v>
      </c>
      <c r="M32" s="43"/>
      <c r="N32" s="44">
        <v>1</v>
      </c>
      <c r="O32" s="43">
        <v>2</v>
      </c>
      <c r="P32" s="43">
        <v>3</v>
      </c>
      <c r="Q32" s="44">
        <v>3</v>
      </c>
      <c r="R32" s="43">
        <v>9</v>
      </c>
      <c r="S32" s="43">
        <v>3</v>
      </c>
      <c r="T32" s="43"/>
      <c r="U32" s="43">
        <v>1</v>
      </c>
      <c r="V32" s="44"/>
      <c r="W32" s="43"/>
      <c r="X32" s="43"/>
      <c r="Y32" s="43"/>
      <c r="Z32" s="43"/>
      <c r="AA32" s="43"/>
      <c r="AB32" s="43"/>
      <c r="AC32" s="43"/>
      <c r="AD32" s="43">
        <v>1</v>
      </c>
      <c r="AE32" s="43"/>
      <c r="AF32" s="43"/>
      <c r="AG32" s="43">
        <v>1</v>
      </c>
      <c r="AH32" s="43"/>
      <c r="AI32" s="43">
        <v>18</v>
      </c>
      <c r="AJ32" s="44"/>
      <c r="AK32" s="44"/>
      <c r="AL32" s="44"/>
      <c r="AM32" s="43">
        <v>1</v>
      </c>
      <c r="AN32" s="43"/>
      <c r="AO32" s="43"/>
      <c r="AP32" s="43">
        <v>6</v>
      </c>
      <c r="AQ32" s="43">
        <v>13</v>
      </c>
      <c r="AR32" s="44">
        <v>1</v>
      </c>
      <c r="AS32" s="44"/>
      <c r="AT32" s="43"/>
      <c r="AU32" s="44">
        <v>2</v>
      </c>
      <c r="AV32" s="43">
        <v>1</v>
      </c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126"/>
    </row>
    <row r="33" spans="1:70" ht="12.75" customHeight="1">
      <c r="A33" s="7">
        <v>186</v>
      </c>
      <c r="B33" s="14" t="s">
        <v>355</v>
      </c>
      <c r="C33" s="28" t="s">
        <v>431</v>
      </c>
      <c r="D33" s="28"/>
      <c r="E33" s="44">
        <v>11</v>
      </c>
      <c r="F33" s="43">
        <v>11</v>
      </c>
      <c r="G33" s="43"/>
      <c r="H33" s="44">
        <v>2</v>
      </c>
      <c r="I33" s="44">
        <v>9</v>
      </c>
      <c r="J33" s="43"/>
      <c r="K33" s="43"/>
      <c r="L33" s="43">
        <v>3</v>
      </c>
      <c r="M33" s="43"/>
      <c r="N33" s="44">
        <v>1</v>
      </c>
      <c r="O33" s="43">
        <v>1</v>
      </c>
      <c r="P33" s="43">
        <v>1</v>
      </c>
      <c r="Q33" s="44">
        <v>1</v>
      </c>
      <c r="R33" s="43">
        <v>7</v>
      </c>
      <c r="S33" s="43"/>
      <c r="T33" s="43"/>
      <c r="U33" s="43">
        <v>1</v>
      </c>
      <c r="V33" s="44"/>
      <c r="W33" s="43"/>
      <c r="X33" s="43"/>
      <c r="Y33" s="43"/>
      <c r="Z33" s="43"/>
      <c r="AA33" s="43"/>
      <c r="AB33" s="43"/>
      <c r="AC33" s="43"/>
      <c r="AD33" s="43"/>
      <c r="AE33" s="43">
        <v>1</v>
      </c>
      <c r="AF33" s="43"/>
      <c r="AG33" s="43"/>
      <c r="AH33" s="43"/>
      <c r="AI33" s="43">
        <v>9</v>
      </c>
      <c r="AJ33" s="44">
        <v>3</v>
      </c>
      <c r="AK33" s="44"/>
      <c r="AL33" s="44"/>
      <c r="AM33" s="43"/>
      <c r="AN33" s="43"/>
      <c r="AO33" s="43">
        <v>1</v>
      </c>
      <c r="AP33" s="43">
        <v>5</v>
      </c>
      <c r="AQ33" s="43">
        <v>5</v>
      </c>
      <c r="AR33" s="44"/>
      <c r="AS33" s="44"/>
      <c r="AT33" s="43"/>
      <c r="AU33" s="44">
        <v>1</v>
      </c>
      <c r="AV33" s="43">
        <v>1</v>
      </c>
      <c r="AW33" s="43">
        <v>3</v>
      </c>
      <c r="AX33" s="43">
        <v>2</v>
      </c>
      <c r="AY33" s="43">
        <v>1</v>
      </c>
      <c r="AZ33" s="43"/>
      <c r="BA33" s="44"/>
      <c r="BB33" s="44"/>
      <c r="BC33" s="44">
        <v>2</v>
      </c>
      <c r="BD33" s="44">
        <v>1</v>
      </c>
      <c r="BE33" s="43"/>
      <c r="BF33" s="43"/>
      <c r="BG33" s="43"/>
      <c r="BH33" s="43"/>
      <c r="BI33" s="43"/>
      <c r="BJ33" s="43"/>
      <c r="BK33" s="43"/>
      <c r="BL33" s="43"/>
      <c r="BM33" s="43">
        <v>2</v>
      </c>
      <c r="BN33" s="43"/>
      <c r="BO33" s="43"/>
      <c r="BP33" s="44">
        <v>1</v>
      </c>
      <c r="BQ33" s="44"/>
      <c r="BR33" s="126"/>
    </row>
    <row r="34" spans="1:70" ht="12.75" customHeight="1">
      <c r="A34" s="7">
        <v>187</v>
      </c>
      <c r="B34" s="14" t="s">
        <v>356</v>
      </c>
      <c r="C34" s="28" t="s">
        <v>431</v>
      </c>
      <c r="D34" s="28"/>
      <c r="E34" s="44">
        <v>29</v>
      </c>
      <c r="F34" s="43">
        <v>27</v>
      </c>
      <c r="G34" s="43">
        <v>1</v>
      </c>
      <c r="H34" s="44">
        <v>4</v>
      </c>
      <c r="I34" s="44">
        <v>10</v>
      </c>
      <c r="J34" s="43"/>
      <c r="K34" s="43"/>
      <c r="L34" s="43">
        <v>9</v>
      </c>
      <c r="M34" s="43"/>
      <c r="N34" s="44"/>
      <c r="O34" s="43">
        <v>1</v>
      </c>
      <c r="P34" s="43">
        <v>8</v>
      </c>
      <c r="Q34" s="44">
        <v>8</v>
      </c>
      <c r="R34" s="43">
        <v>9</v>
      </c>
      <c r="S34" s="43">
        <v>3</v>
      </c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>
        <v>1</v>
      </c>
      <c r="AH34" s="43"/>
      <c r="AI34" s="43">
        <v>28</v>
      </c>
      <c r="AJ34" s="44">
        <v>3</v>
      </c>
      <c r="AK34" s="44"/>
      <c r="AL34" s="44"/>
      <c r="AM34" s="43"/>
      <c r="AN34" s="43"/>
      <c r="AO34" s="43">
        <v>2</v>
      </c>
      <c r="AP34" s="43">
        <v>9</v>
      </c>
      <c r="AQ34" s="43">
        <v>18</v>
      </c>
      <c r="AR34" s="44"/>
      <c r="AS34" s="44"/>
      <c r="AT34" s="43">
        <v>3</v>
      </c>
      <c r="AU34" s="44">
        <v>4</v>
      </c>
      <c r="AV34" s="43">
        <v>3</v>
      </c>
      <c r="AW34" s="43">
        <v>3</v>
      </c>
      <c r="AX34" s="43">
        <v>3</v>
      </c>
      <c r="AY34" s="43"/>
      <c r="AZ34" s="43"/>
      <c r="BA34" s="44"/>
      <c r="BB34" s="44"/>
      <c r="BC34" s="44">
        <v>3</v>
      </c>
      <c r="BD34" s="44"/>
      <c r="BE34" s="43"/>
      <c r="BF34" s="43"/>
      <c r="BG34" s="43"/>
      <c r="BH34" s="43">
        <v>1</v>
      </c>
      <c r="BI34" s="43">
        <v>1</v>
      </c>
      <c r="BJ34" s="43">
        <v>1</v>
      </c>
      <c r="BK34" s="43"/>
      <c r="BL34" s="43"/>
      <c r="BM34" s="43"/>
      <c r="BN34" s="43"/>
      <c r="BO34" s="43"/>
      <c r="BP34" s="44">
        <v>1</v>
      </c>
      <c r="BQ34" s="44"/>
      <c r="BR34" s="126"/>
    </row>
    <row r="35" spans="1:70" ht="12.75" customHeight="1">
      <c r="A35" s="7">
        <v>188</v>
      </c>
      <c r="B35" s="14" t="s">
        <v>357</v>
      </c>
      <c r="C35" s="28" t="s">
        <v>431</v>
      </c>
      <c r="D35" s="28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126"/>
    </row>
    <row r="36" spans="1:70" ht="12.75" customHeight="1">
      <c r="A36" s="7">
        <v>189</v>
      </c>
      <c r="B36" s="14" t="s">
        <v>358</v>
      </c>
      <c r="C36" s="28" t="s">
        <v>431</v>
      </c>
      <c r="D36" s="28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126"/>
    </row>
    <row r="37" spans="1:70" ht="12.75" customHeight="1">
      <c r="A37" s="7">
        <v>190</v>
      </c>
      <c r="B37" s="14" t="s">
        <v>359</v>
      </c>
      <c r="C37" s="28" t="s">
        <v>432</v>
      </c>
      <c r="D37" s="28"/>
      <c r="E37" s="44">
        <v>3</v>
      </c>
      <c r="F37" s="43">
        <v>3</v>
      </c>
      <c r="G37" s="43"/>
      <c r="H37" s="44">
        <v>1</v>
      </c>
      <c r="I37" s="44"/>
      <c r="J37" s="43"/>
      <c r="K37" s="43"/>
      <c r="L37" s="43">
        <v>2</v>
      </c>
      <c r="M37" s="43"/>
      <c r="N37" s="44"/>
      <c r="O37" s="43"/>
      <c r="P37" s="43">
        <v>2</v>
      </c>
      <c r="Q37" s="44"/>
      <c r="R37" s="43">
        <v>1</v>
      </c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3</v>
      </c>
      <c r="AJ37" s="44"/>
      <c r="AK37" s="44"/>
      <c r="AL37" s="44"/>
      <c r="AM37" s="43"/>
      <c r="AN37" s="43"/>
      <c r="AO37" s="43">
        <v>1</v>
      </c>
      <c r="AP37" s="43">
        <v>1</v>
      </c>
      <c r="AQ37" s="43">
        <v>1</v>
      </c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126"/>
    </row>
    <row r="38" spans="1:70" ht="12.75" customHeight="1">
      <c r="A38" s="7">
        <v>191</v>
      </c>
      <c r="B38" s="14" t="s">
        <v>360</v>
      </c>
      <c r="C38" s="28" t="s">
        <v>432</v>
      </c>
      <c r="D38" s="28"/>
      <c r="E38" s="44">
        <v>3</v>
      </c>
      <c r="F38" s="43">
        <v>2</v>
      </c>
      <c r="G38" s="43">
        <v>1</v>
      </c>
      <c r="H38" s="44"/>
      <c r="I38" s="44"/>
      <c r="J38" s="43"/>
      <c r="K38" s="43"/>
      <c r="L38" s="43">
        <v>2</v>
      </c>
      <c r="M38" s="43"/>
      <c r="N38" s="44"/>
      <c r="O38" s="43"/>
      <c r="P38" s="43">
        <v>1</v>
      </c>
      <c r="Q38" s="44">
        <v>2</v>
      </c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>
        <v>3</v>
      </c>
      <c r="AJ38" s="44"/>
      <c r="AK38" s="44"/>
      <c r="AL38" s="44"/>
      <c r="AM38" s="43"/>
      <c r="AN38" s="43"/>
      <c r="AO38" s="43"/>
      <c r="AP38" s="43">
        <v>2</v>
      </c>
      <c r="AQ38" s="43">
        <v>1</v>
      </c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126"/>
    </row>
    <row r="39" spans="1:70" ht="12.75" customHeight="1">
      <c r="A39" s="7">
        <v>192</v>
      </c>
      <c r="B39" s="14" t="s">
        <v>361</v>
      </c>
      <c r="C39" s="28" t="s">
        <v>432</v>
      </c>
      <c r="D39" s="28"/>
      <c r="E39" s="44">
        <v>1</v>
      </c>
      <c r="F39" s="43">
        <v>1</v>
      </c>
      <c r="G39" s="43"/>
      <c r="H39" s="44"/>
      <c r="I39" s="44">
        <v>1</v>
      </c>
      <c r="J39" s="43"/>
      <c r="K39" s="43"/>
      <c r="L39" s="43">
        <v>1</v>
      </c>
      <c r="M39" s="43"/>
      <c r="N39" s="44"/>
      <c r="O39" s="43"/>
      <c r="P39" s="43"/>
      <c r="Q39" s="44">
        <v>1</v>
      </c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>
        <v>1</v>
      </c>
      <c r="AJ39" s="44"/>
      <c r="AK39" s="44"/>
      <c r="AL39" s="44"/>
      <c r="AM39" s="43"/>
      <c r="AN39" s="43"/>
      <c r="AO39" s="43"/>
      <c r="AP39" s="43">
        <v>1</v>
      </c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126"/>
    </row>
    <row r="40" spans="1:70" ht="12.75" customHeight="1">
      <c r="A40" s="7">
        <v>205</v>
      </c>
      <c r="B40" s="14" t="s">
        <v>362</v>
      </c>
      <c r="C40" s="28" t="s">
        <v>433</v>
      </c>
      <c r="D40" s="28"/>
      <c r="E40" s="44">
        <v>1</v>
      </c>
      <c r="F40" s="43">
        <v>1</v>
      </c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>
        <v>1</v>
      </c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>
        <v>1</v>
      </c>
      <c r="AJ40" s="44"/>
      <c r="AK40" s="44"/>
      <c r="AL40" s="44"/>
      <c r="AM40" s="43"/>
      <c r="AN40" s="43"/>
      <c r="AO40" s="43"/>
      <c r="AP40" s="43">
        <v>1</v>
      </c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126"/>
    </row>
    <row r="41" spans="1:70" ht="12.75" customHeight="1">
      <c r="A41" s="7">
        <v>206</v>
      </c>
      <c r="B41" s="14" t="s">
        <v>363</v>
      </c>
      <c r="C41" s="28" t="s">
        <v>433</v>
      </c>
      <c r="D41" s="28"/>
      <c r="E41" s="44">
        <v>1</v>
      </c>
      <c r="F41" s="43">
        <v>1</v>
      </c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>
        <v>1</v>
      </c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>
        <v>1</v>
      </c>
      <c r="AJ41" s="44"/>
      <c r="AK41" s="44"/>
      <c r="AL41" s="44"/>
      <c r="AM41" s="43">
        <v>1</v>
      </c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126"/>
    </row>
    <row r="42" spans="1:70" ht="22.5" customHeight="1">
      <c r="A42" s="7">
        <v>213</v>
      </c>
      <c r="B42" s="14" t="s">
        <v>364</v>
      </c>
      <c r="C42" s="28" t="s">
        <v>434</v>
      </c>
      <c r="D42" s="28"/>
      <c r="E42" s="44">
        <v>1</v>
      </c>
      <c r="F42" s="43">
        <v>1</v>
      </c>
      <c r="G42" s="43"/>
      <c r="H42" s="44">
        <v>1</v>
      </c>
      <c r="I42" s="44">
        <v>1</v>
      </c>
      <c r="J42" s="43"/>
      <c r="K42" s="43"/>
      <c r="L42" s="43"/>
      <c r="M42" s="43"/>
      <c r="N42" s="44"/>
      <c r="O42" s="43"/>
      <c r="P42" s="43"/>
      <c r="Q42" s="44"/>
      <c r="R42" s="43"/>
      <c r="S42" s="43">
        <v>1</v>
      </c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1</v>
      </c>
      <c r="AJ42" s="44"/>
      <c r="AK42" s="44"/>
      <c r="AL42" s="44"/>
      <c r="AM42" s="43">
        <v>1</v>
      </c>
      <c r="AN42" s="43"/>
      <c r="AO42" s="43"/>
      <c r="AP42" s="43"/>
      <c r="AQ42" s="43"/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126"/>
    </row>
    <row r="43" spans="1:70" ht="22.5" customHeight="1">
      <c r="A43" s="7">
        <v>229</v>
      </c>
      <c r="B43" s="14">
        <v>198</v>
      </c>
      <c r="C43" s="28" t="s">
        <v>435</v>
      </c>
      <c r="D43" s="28"/>
      <c r="E43" s="44">
        <v>1</v>
      </c>
      <c r="F43" s="43">
        <v>1</v>
      </c>
      <c r="G43" s="43"/>
      <c r="H43" s="44"/>
      <c r="I43" s="44"/>
      <c r="J43" s="43"/>
      <c r="K43" s="43"/>
      <c r="L43" s="43"/>
      <c r="M43" s="43"/>
      <c r="N43" s="44"/>
      <c r="O43" s="43"/>
      <c r="P43" s="43">
        <v>1</v>
      </c>
      <c r="Q43" s="44"/>
      <c r="R43" s="43"/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1</v>
      </c>
      <c r="AJ43" s="44"/>
      <c r="AK43" s="44"/>
      <c r="AL43" s="44"/>
      <c r="AM43" s="43"/>
      <c r="AN43" s="43"/>
      <c r="AO43" s="43"/>
      <c r="AP43" s="43"/>
      <c r="AQ43" s="43">
        <v>1</v>
      </c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126"/>
    </row>
    <row r="44" spans="1:70" ht="12.75" customHeight="1">
      <c r="A44" s="7">
        <v>230</v>
      </c>
      <c r="B44" s="14" t="s">
        <v>365</v>
      </c>
      <c r="C44" s="28" t="s">
        <v>436</v>
      </c>
      <c r="D44" s="28"/>
      <c r="E44" s="44">
        <f aca="true" t="shared" si="12" ref="E44:AJ44">SUM(E45:E48)</f>
        <v>4</v>
      </c>
      <c r="F44" s="44">
        <f t="shared" si="12"/>
        <v>2</v>
      </c>
      <c r="G44" s="44">
        <f t="shared" si="12"/>
        <v>2</v>
      </c>
      <c r="H44" s="44">
        <f t="shared" si="12"/>
        <v>1</v>
      </c>
      <c r="I44" s="44">
        <f t="shared" si="12"/>
        <v>3</v>
      </c>
      <c r="J44" s="44">
        <f t="shared" si="12"/>
        <v>0</v>
      </c>
      <c r="K44" s="44">
        <f t="shared" si="12"/>
        <v>0</v>
      </c>
      <c r="L44" s="44">
        <f t="shared" si="12"/>
        <v>0</v>
      </c>
      <c r="M44" s="44">
        <f t="shared" si="12"/>
        <v>0</v>
      </c>
      <c r="N44" s="44">
        <f t="shared" si="12"/>
        <v>0</v>
      </c>
      <c r="O44" s="44">
        <f t="shared" si="12"/>
        <v>0</v>
      </c>
      <c r="P44" s="44">
        <f t="shared" si="12"/>
        <v>2</v>
      </c>
      <c r="Q44" s="44">
        <f t="shared" si="12"/>
        <v>0</v>
      </c>
      <c r="R44" s="44">
        <f t="shared" si="12"/>
        <v>1</v>
      </c>
      <c r="S44" s="44">
        <f t="shared" si="12"/>
        <v>1</v>
      </c>
      <c r="T44" s="44">
        <f t="shared" si="12"/>
        <v>0</v>
      </c>
      <c r="U44" s="44">
        <f t="shared" si="12"/>
        <v>1</v>
      </c>
      <c r="V44" s="44">
        <f t="shared" si="12"/>
        <v>0</v>
      </c>
      <c r="W44" s="44">
        <f t="shared" si="12"/>
        <v>0</v>
      </c>
      <c r="X44" s="44">
        <f t="shared" si="12"/>
        <v>0</v>
      </c>
      <c r="Y44" s="44">
        <f t="shared" si="12"/>
        <v>0</v>
      </c>
      <c r="Z44" s="44">
        <f t="shared" si="12"/>
        <v>0</v>
      </c>
      <c r="AA44" s="44">
        <f t="shared" si="12"/>
        <v>0</v>
      </c>
      <c r="AB44" s="44">
        <f t="shared" si="12"/>
        <v>0</v>
      </c>
      <c r="AC44" s="44">
        <f t="shared" si="12"/>
        <v>0</v>
      </c>
      <c r="AD44" s="44">
        <f t="shared" si="12"/>
        <v>0</v>
      </c>
      <c r="AE44" s="44">
        <f t="shared" si="12"/>
        <v>0</v>
      </c>
      <c r="AF44" s="44">
        <f t="shared" si="12"/>
        <v>0</v>
      </c>
      <c r="AG44" s="44">
        <f t="shared" si="12"/>
        <v>0</v>
      </c>
      <c r="AH44" s="44">
        <f t="shared" si="12"/>
        <v>0</v>
      </c>
      <c r="AI44" s="44">
        <f t="shared" si="12"/>
        <v>3</v>
      </c>
      <c r="AJ44" s="44">
        <f t="shared" si="12"/>
        <v>1</v>
      </c>
      <c r="AK44" s="44">
        <f aca="true" t="shared" si="13" ref="AK44:BP44">SUM(AK45:AK48)</f>
        <v>0</v>
      </c>
      <c r="AL44" s="44">
        <f t="shared" si="13"/>
        <v>0</v>
      </c>
      <c r="AM44" s="44">
        <f t="shared" si="13"/>
        <v>3</v>
      </c>
      <c r="AN44" s="44">
        <f t="shared" si="13"/>
        <v>0</v>
      </c>
      <c r="AO44" s="44">
        <f t="shared" si="13"/>
        <v>0</v>
      </c>
      <c r="AP44" s="44">
        <f t="shared" si="13"/>
        <v>1</v>
      </c>
      <c r="AQ44" s="44">
        <f t="shared" si="13"/>
        <v>0</v>
      </c>
      <c r="AR44" s="44">
        <f t="shared" si="13"/>
        <v>0</v>
      </c>
      <c r="AS44" s="44">
        <f t="shared" si="13"/>
        <v>0</v>
      </c>
      <c r="AT44" s="44">
        <f t="shared" si="13"/>
        <v>0</v>
      </c>
      <c r="AU44" s="44">
        <f t="shared" si="13"/>
        <v>0</v>
      </c>
      <c r="AV44" s="44">
        <f t="shared" si="13"/>
        <v>0</v>
      </c>
      <c r="AW44" s="44">
        <f t="shared" si="13"/>
        <v>1</v>
      </c>
      <c r="AX44" s="44">
        <f t="shared" si="13"/>
        <v>1</v>
      </c>
      <c r="AY44" s="44">
        <f t="shared" si="13"/>
        <v>0</v>
      </c>
      <c r="AZ44" s="44">
        <f t="shared" si="13"/>
        <v>0</v>
      </c>
      <c r="BA44" s="44">
        <f t="shared" si="13"/>
        <v>0</v>
      </c>
      <c r="BB44" s="44">
        <f t="shared" si="13"/>
        <v>0</v>
      </c>
      <c r="BC44" s="44">
        <f t="shared" si="13"/>
        <v>1</v>
      </c>
      <c r="BD44" s="44">
        <f t="shared" si="13"/>
        <v>0</v>
      </c>
      <c r="BE44" s="44">
        <f t="shared" si="13"/>
        <v>0</v>
      </c>
      <c r="BF44" s="44">
        <f t="shared" si="13"/>
        <v>0</v>
      </c>
      <c r="BG44" s="44">
        <f t="shared" si="13"/>
        <v>0</v>
      </c>
      <c r="BH44" s="44">
        <f t="shared" si="13"/>
        <v>0</v>
      </c>
      <c r="BI44" s="44">
        <f t="shared" si="13"/>
        <v>1</v>
      </c>
      <c r="BJ44" s="44">
        <f t="shared" si="13"/>
        <v>1</v>
      </c>
      <c r="BK44" s="44">
        <f t="shared" si="13"/>
        <v>0</v>
      </c>
      <c r="BL44" s="44">
        <f t="shared" si="13"/>
        <v>0</v>
      </c>
      <c r="BM44" s="44">
        <f t="shared" si="13"/>
        <v>0</v>
      </c>
      <c r="BN44" s="44">
        <f t="shared" si="13"/>
        <v>0</v>
      </c>
      <c r="BO44" s="44">
        <f t="shared" si="13"/>
        <v>0</v>
      </c>
      <c r="BP44" s="44">
        <f t="shared" si="13"/>
        <v>0</v>
      </c>
      <c r="BQ44" s="44">
        <f>SUM(BQ45:BQ48)</f>
        <v>0</v>
      </c>
      <c r="BR44" s="126"/>
    </row>
    <row r="45" spans="1:70" ht="12.75" customHeight="1">
      <c r="A45" s="7">
        <v>236</v>
      </c>
      <c r="B45" s="14" t="s">
        <v>366</v>
      </c>
      <c r="C45" s="28" t="s">
        <v>437</v>
      </c>
      <c r="D45" s="28"/>
      <c r="E45" s="44">
        <v>1</v>
      </c>
      <c r="F45" s="43">
        <v>1</v>
      </c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>
        <v>1</v>
      </c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>
        <v>1</v>
      </c>
      <c r="AJ45" s="44">
        <v>1</v>
      </c>
      <c r="AK45" s="44"/>
      <c r="AL45" s="44"/>
      <c r="AM45" s="43"/>
      <c r="AN45" s="43"/>
      <c r="AO45" s="43"/>
      <c r="AP45" s="43">
        <v>1</v>
      </c>
      <c r="AQ45" s="43"/>
      <c r="AR45" s="44"/>
      <c r="AS45" s="44"/>
      <c r="AT45" s="43"/>
      <c r="AU45" s="44"/>
      <c r="AV45" s="43"/>
      <c r="AW45" s="43">
        <v>1</v>
      </c>
      <c r="AX45" s="43">
        <v>1</v>
      </c>
      <c r="AY45" s="43"/>
      <c r="AZ45" s="43"/>
      <c r="BA45" s="44"/>
      <c r="BB45" s="44"/>
      <c r="BC45" s="44">
        <v>1</v>
      </c>
      <c r="BD45" s="44"/>
      <c r="BE45" s="43"/>
      <c r="BF45" s="43"/>
      <c r="BG45" s="43"/>
      <c r="BH45" s="43"/>
      <c r="BI45" s="43">
        <v>1</v>
      </c>
      <c r="BJ45" s="43">
        <v>1</v>
      </c>
      <c r="BK45" s="43"/>
      <c r="BL45" s="43"/>
      <c r="BM45" s="43"/>
      <c r="BN45" s="43"/>
      <c r="BO45" s="43"/>
      <c r="BP45" s="44"/>
      <c r="BQ45" s="44"/>
      <c r="BR45" s="126"/>
    </row>
    <row r="46" spans="1:70" ht="22.5" customHeight="1">
      <c r="A46" s="7">
        <v>247</v>
      </c>
      <c r="B46" s="14" t="s">
        <v>367</v>
      </c>
      <c r="C46" s="28" t="s">
        <v>438</v>
      </c>
      <c r="D46" s="28"/>
      <c r="E46" s="44">
        <v>2</v>
      </c>
      <c r="F46" s="43"/>
      <c r="G46" s="43">
        <v>2</v>
      </c>
      <c r="H46" s="44"/>
      <c r="I46" s="44">
        <v>2</v>
      </c>
      <c r="J46" s="43"/>
      <c r="K46" s="43"/>
      <c r="L46" s="43"/>
      <c r="M46" s="43"/>
      <c r="N46" s="44"/>
      <c r="O46" s="43"/>
      <c r="P46" s="43">
        <v>2</v>
      </c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>
        <v>2</v>
      </c>
      <c r="AJ46" s="44"/>
      <c r="AK46" s="44"/>
      <c r="AL46" s="44"/>
      <c r="AM46" s="43">
        <v>2</v>
      </c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126"/>
    </row>
    <row r="47" spans="1:70" ht="12.75" customHeight="1">
      <c r="A47" s="7">
        <v>263</v>
      </c>
      <c r="B47" s="14" t="s">
        <v>368</v>
      </c>
      <c r="C47" s="28" t="s">
        <v>439</v>
      </c>
      <c r="D47" s="28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126"/>
    </row>
    <row r="48" spans="1:70" ht="12.75" customHeight="1">
      <c r="A48" s="7">
        <v>264</v>
      </c>
      <c r="B48" s="14" t="s">
        <v>369</v>
      </c>
      <c r="C48" s="28" t="s">
        <v>439</v>
      </c>
      <c r="D48" s="28"/>
      <c r="E48" s="44">
        <v>1</v>
      </c>
      <c r="F48" s="43">
        <v>1</v>
      </c>
      <c r="G48" s="43"/>
      <c r="H48" s="44">
        <v>1</v>
      </c>
      <c r="I48" s="44">
        <v>1</v>
      </c>
      <c r="J48" s="43"/>
      <c r="K48" s="43"/>
      <c r="L48" s="43"/>
      <c r="M48" s="43"/>
      <c r="N48" s="44"/>
      <c r="O48" s="43"/>
      <c r="P48" s="43"/>
      <c r="Q48" s="44"/>
      <c r="R48" s="43"/>
      <c r="S48" s="43">
        <v>1</v>
      </c>
      <c r="T48" s="43"/>
      <c r="U48" s="43">
        <v>1</v>
      </c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>
        <v>1</v>
      </c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126"/>
    </row>
    <row r="49" spans="1:70" ht="12.75" customHeight="1">
      <c r="A49" s="7">
        <v>342</v>
      </c>
      <c r="B49" s="14" t="s">
        <v>370</v>
      </c>
      <c r="C49" s="28" t="s">
        <v>440</v>
      </c>
      <c r="D49" s="28"/>
      <c r="E49" s="44">
        <f aca="true" t="shared" si="14" ref="E49:AJ49">SUM(E50:E52)</f>
        <v>1</v>
      </c>
      <c r="F49" s="44">
        <f t="shared" si="14"/>
        <v>1</v>
      </c>
      <c r="G49" s="44">
        <f t="shared" si="14"/>
        <v>0</v>
      </c>
      <c r="H49" s="44">
        <f t="shared" si="14"/>
        <v>0</v>
      </c>
      <c r="I49" s="44">
        <f t="shared" si="14"/>
        <v>0</v>
      </c>
      <c r="J49" s="44">
        <f t="shared" si="14"/>
        <v>0</v>
      </c>
      <c r="K49" s="44">
        <f t="shared" si="14"/>
        <v>0</v>
      </c>
      <c r="L49" s="44">
        <f t="shared" si="14"/>
        <v>0</v>
      </c>
      <c r="M49" s="44">
        <f t="shared" si="14"/>
        <v>0</v>
      </c>
      <c r="N49" s="44">
        <f t="shared" si="14"/>
        <v>0</v>
      </c>
      <c r="O49" s="44">
        <f t="shared" si="14"/>
        <v>0</v>
      </c>
      <c r="P49" s="44">
        <f t="shared" si="14"/>
        <v>0</v>
      </c>
      <c r="Q49" s="44">
        <f t="shared" si="14"/>
        <v>0</v>
      </c>
      <c r="R49" s="44">
        <f t="shared" si="14"/>
        <v>0</v>
      </c>
      <c r="S49" s="44">
        <f t="shared" si="14"/>
        <v>1</v>
      </c>
      <c r="T49" s="44">
        <f t="shared" si="14"/>
        <v>0</v>
      </c>
      <c r="U49" s="44">
        <f t="shared" si="14"/>
        <v>0</v>
      </c>
      <c r="V49" s="44">
        <f t="shared" si="14"/>
        <v>0</v>
      </c>
      <c r="W49" s="44">
        <f t="shared" si="14"/>
        <v>0</v>
      </c>
      <c r="X49" s="44">
        <f t="shared" si="14"/>
        <v>0</v>
      </c>
      <c r="Y49" s="44">
        <f t="shared" si="14"/>
        <v>0</v>
      </c>
      <c r="Z49" s="44">
        <f t="shared" si="14"/>
        <v>0</v>
      </c>
      <c r="AA49" s="44">
        <f t="shared" si="14"/>
        <v>0</v>
      </c>
      <c r="AB49" s="44">
        <f t="shared" si="14"/>
        <v>0</v>
      </c>
      <c r="AC49" s="44">
        <f t="shared" si="14"/>
        <v>0</v>
      </c>
      <c r="AD49" s="44">
        <f t="shared" si="14"/>
        <v>0</v>
      </c>
      <c r="AE49" s="44">
        <f t="shared" si="14"/>
        <v>0</v>
      </c>
      <c r="AF49" s="44">
        <f t="shared" si="14"/>
        <v>0</v>
      </c>
      <c r="AG49" s="44">
        <f t="shared" si="14"/>
        <v>0</v>
      </c>
      <c r="AH49" s="44">
        <f t="shared" si="14"/>
        <v>0</v>
      </c>
      <c r="AI49" s="44">
        <f t="shared" si="14"/>
        <v>1</v>
      </c>
      <c r="AJ49" s="44">
        <f t="shared" si="14"/>
        <v>0</v>
      </c>
      <c r="AK49" s="44">
        <f aca="true" t="shared" si="15" ref="AK49:BP49">SUM(AK50:AK52)</f>
        <v>0</v>
      </c>
      <c r="AL49" s="44">
        <f t="shared" si="15"/>
        <v>0</v>
      </c>
      <c r="AM49" s="44">
        <f t="shared" si="15"/>
        <v>0</v>
      </c>
      <c r="AN49" s="44">
        <f t="shared" si="15"/>
        <v>0</v>
      </c>
      <c r="AO49" s="44">
        <f t="shared" si="15"/>
        <v>0</v>
      </c>
      <c r="AP49" s="44">
        <f t="shared" si="15"/>
        <v>0</v>
      </c>
      <c r="AQ49" s="44">
        <f t="shared" si="15"/>
        <v>1</v>
      </c>
      <c r="AR49" s="44">
        <f t="shared" si="15"/>
        <v>0</v>
      </c>
      <c r="AS49" s="44">
        <f t="shared" si="15"/>
        <v>0</v>
      </c>
      <c r="AT49" s="44">
        <f t="shared" si="15"/>
        <v>0</v>
      </c>
      <c r="AU49" s="44">
        <f t="shared" si="15"/>
        <v>0</v>
      </c>
      <c r="AV49" s="44">
        <f t="shared" si="15"/>
        <v>0</v>
      </c>
      <c r="AW49" s="44">
        <f t="shared" si="15"/>
        <v>0</v>
      </c>
      <c r="AX49" s="44">
        <f t="shared" si="15"/>
        <v>0</v>
      </c>
      <c r="AY49" s="44">
        <f t="shared" si="15"/>
        <v>0</v>
      </c>
      <c r="AZ49" s="44">
        <f t="shared" si="15"/>
        <v>0</v>
      </c>
      <c r="BA49" s="44">
        <f t="shared" si="15"/>
        <v>0</v>
      </c>
      <c r="BB49" s="44">
        <f t="shared" si="15"/>
        <v>0</v>
      </c>
      <c r="BC49" s="44">
        <f t="shared" si="15"/>
        <v>0</v>
      </c>
      <c r="BD49" s="44">
        <f t="shared" si="15"/>
        <v>0</v>
      </c>
      <c r="BE49" s="44">
        <f t="shared" si="15"/>
        <v>0</v>
      </c>
      <c r="BF49" s="44">
        <f t="shared" si="15"/>
        <v>0</v>
      </c>
      <c r="BG49" s="44">
        <f t="shared" si="15"/>
        <v>0</v>
      </c>
      <c r="BH49" s="44">
        <f t="shared" si="15"/>
        <v>0</v>
      </c>
      <c r="BI49" s="44">
        <f t="shared" si="15"/>
        <v>0</v>
      </c>
      <c r="BJ49" s="44">
        <f t="shared" si="15"/>
        <v>0</v>
      </c>
      <c r="BK49" s="44">
        <f t="shared" si="15"/>
        <v>0</v>
      </c>
      <c r="BL49" s="44">
        <f t="shared" si="15"/>
        <v>0</v>
      </c>
      <c r="BM49" s="44">
        <f t="shared" si="15"/>
        <v>0</v>
      </c>
      <c r="BN49" s="44">
        <f t="shared" si="15"/>
        <v>0</v>
      </c>
      <c r="BO49" s="44">
        <f t="shared" si="15"/>
        <v>0</v>
      </c>
      <c r="BP49" s="44">
        <f t="shared" si="15"/>
        <v>0</v>
      </c>
      <c r="BQ49" s="44">
        <f>SUM(BQ50:BQ52)</f>
        <v>0</v>
      </c>
      <c r="BR49" s="126"/>
    </row>
    <row r="50" spans="1:70" ht="12.75" customHeight="1">
      <c r="A50" s="7">
        <v>355</v>
      </c>
      <c r="B50" s="14" t="s">
        <v>371</v>
      </c>
      <c r="C50" s="28" t="s">
        <v>441</v>
      </c>
      <c r="D50" s="28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126"/>
    </row>
    <row r="51" spans="1:70" ht="12.75" customHeight="1">
      <c r="A51" s="7">
        <v>356</v>
      </c>
      <c r="B51" s="14" t="s">
        <v>372</v>
      </c>
      <c r="C51" s="28" t="s">
        <v>441</v>
      </c>
      <c r="D51" s="28"/>
      <c r="E51" s="44">
        <v>1</v>
      </c>
      <c r="F51" s="43">
        <v>1</v>
      </c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>
        <v>1</v>
      </c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>
        <v>1</v>
      </c>
      <c r="AJ51" s="44"/>
      <c r="AK51" s="44"/>
      <c r="AL51" s="44"/>
      <c r="AM51" s="43"/>
      <c r="AN51" s="43"/>
      <c r="AO51" s="43"/>
      <c r="AP51" s="43"/>
      <c r="AQ51" s="43">
        <v>1</v>
      </c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126"/>
    </row>
    <row r="52" spans="1:70" ht="12.75" customHeight="1">
      <c r="A52" s="7">
        <v>382</v>
      </c>
      <c r="B52" s="14">
        <v>254</v>
      </c>
      <c r="C52" s="28" t="s">
        <v>442</v>
      </c>
      <c r="D52" s="28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126"/>
    </row>
    <row r="53" spans="1:70" ht="12.75" customHeight="1">
      <c r="A53" s="7">
        <v>383</v>
      </c>
      <c r="B53" s="14" t="s">
        <v>373</v>
      </c>
      <c r="C53" s="28" t="s">
        <v>443</v>
      </c>
      <c r="D53" s="28"/>
      <c r="E53" s="44">
        <f aca="true" t="shared" si="16" ref="E53:AJ53">SUM(E54:E55)</f>
        <v>5</v>
      </c>
      <c r="F53" s="44">
        <f t="shared" si="16"/>
        <v>5</v>
      </c>
      <c r="G53" s="44">
        <f t="shared" si="16"/>
        <v>0</v>
      </c>
      <c r="H53" s="44">
        <f t="shared" si="16"/>
        <v>0</v>
      </c>
      <c r="I53" s="44">
        <f t="shared" si="16"/>
        <v>0</v>
      </c>
      <c r="J53" s="44">
        <f t="shared" si="16"/>
        <v>0</v>
      </c>
      <c r="K53" s="44">
        <f t="shared" si="16"/>
        <v>0</v>
      </c>
      <c r="L53" s="44">
        <f t="shared" si="16"/>
        <v>2</v>
      </c>
      <c r="M53" s="44">
        <f t="shared" si="16"/>
        <v>0</v>
      </c>
      <c r="N53" s="44">
        <f t="shared" si="16"/>
        <v>0</v>
      </c>
      <c r="O53" s="44">
        <f t="shared" si="16"/>
        <v>0</v>
      </c>
      <c r="P53" s="44">
        <f t="shared" si="16"/>
        <v>0</v>
      </c>
      <c r="Q53" s="44">
        <f t="shared" si="16"/>
        <v>1</v>
      </c>
      <c r="R53" s="44">
        <f t="shared" si="16"/>
        <v>2</v>
      </c>
      <c r="S53" s="44">
        <f t="shared" si="16"/>
        <v>2</v>
      </c>
      <c r="T53" s="44">
        <f t="shared" si="16"/>
        <v>0</v>
      </c>
      <c r="U53" s="44">
        <f t="shared" si="16"/>
        <v>1</v>
      </c>
      <c r="V53" s="44">
        <f t="shared" si="16"/>
        <v>0</v>
      </c>
      <c r="W53" s="44">
        <f t="shared" si="16"/>
        <v>0</v>
      </c>
      <c r="X53" s="44">
        <f t="shared" si="16"/>
        <v>0</v>
      </c>
      <c r="Y53" s="44">
        <f t="shared" si="16"/>
        <v>0</v>
      </c>
      <c r="Z53" s="44">
        <f t="shared" si="16"/>
        <v>0</v>
      </c>
      <c r="AA53" s="44">
        <f t="shared" si="16"/>
        <v>0</v>
      </c>
      <c r="AB53" s="44">
        <f t="shared" si="16"/>
        <v>0</v>
      </c>
      <c r="AC53" s="44">
        <f t="shared" si="16"/>
        <v>0</v>
      </c>
      <c r="AD53" s="44">
        <f t="shared" si="16"/>
        <v>0</v>
      </c>
      <c r="AE53" s="44">
        <f t="shared" si="16"/>
        <v>0</v>
      </c>
      <c r="AF53" s="44">
        <f t="shared" si="16"/>
        <v>0</v>
      </c>
      <c r="AG53" s="44">
        <f t="shared" si="16"/>
        <v>1</v>
      </c>
      <c r="AH53" s="44">
        <f t="shared" si="16"/>
        <v>0</v>
      </c>
      <c r="AI53" s="44">
        <f t="shared" si="16"/>
        <v>3</v>
      </c>
      <c r="AJ53" s="44">
        <f t="shared" si="16"/>
        <v>0</v>
      </c>
      <c r="AK53" s="44">
        <f aca="true" t="shared" si="17" ref="AK53:BP53">SUM(AK54:AK55)</f>
        <v>0</v>
      </c>
      <c r="AL53" s="44">
        <f t="shared" si="17"/>
        <v>0</v>
      </c>
      <c r="AM53" s="44">
        <f t="shared" si="17"/>
        <v>0</v>
      </c>
      <c r="AN53" s="44">
        <f t="shared" si="17"/>
        <v>0</v>
      </c>
      <c r="AO53" s="44">
        <f t="shared" si="17"/>
        <v>1</v>
      </c>
      <c r="AP53" s="44">
        <f t="shared" si="17"/>
        <v>4</v>
      </c>
      <c r="AQ53" s="44">
        <f t="shared" si="17"/>
        <v>0</v>
      </c>
      <c r="AR53" s="44">
        <f t="shared" si="17"/>
        <v>0</v>
      </c>
      <c r="AS53" s="44">
        <f t="shared" si="17"/>
        <v>0</v>
      </c>
      <c r="AT53" s="44">
        <f t="shared" si="17"/>
        <v>1</v>
      </c>
      <c r="AU53" s="44">
        <f t="shared" si="17"/>
        <v>0</v>
      </c>
      <c r="AV53" s="44">
        <f t="shared" si="17"/>
        <v>0</v>
      </c>
      <c r="AW53" s="44">
        <f t="shared" si="17"/>
        <v>0</v>
      </c>
      <c r="AX53" s="44">
        <f t="shared" si="17"/>
        <v>0</v>
      </c>
      <c r="AY53" s="44">
        <f t="shared" si="17"/>
        <v>0</v>
      </c>
      <c r="AZ53" s="44">
        <f t="shared" si="17"/>
        <v>0</v>
      </c>
      <c r="BA53" s="44">
        <f t="shared" si="17"/>
        <v>0</v>
      </c>
      <c r="BB53" s="44">
        <f t="shared" si="17"/>
        <v>0</v>
      </c>
      <c r="BC53" s="44">
        <f t="shared" si="17"/>
        <v>0</v>
      </c>
      <c r="BD53" s="44">
        <f t="shared" si="17"/>
        <v>0</v>
      </c>
      <c r="BE53" s="44">
        <f t="shared" si="17"/>
        <v>0</v>
      </c>
      <c r="BF53" s="44">
        <f t="shared" si="17"/>
        <v>0</v>
      </c>
      <c r="BG53" s="44">
        <f t="shared" si="17"/>
        <v>0</v>
      </c>
      <c r="BH53" s="44">
        <f t="shared" si="17"/>
        <v>0</v>
      </c>
      <c r="BI53" s="44">
        <f t="shared" si="17"/>
        <v>0</v>
      </c>
      <c r="BJ53" s="44">
        <f t="shared" si="17"/>
        <v>0</v>
      </c>
      <c r="BK53" s="44">
        <f t="shared" si="17"/>
        <v>0</v>
      </c>
      <c r="BL53" s="44">
        <f t="shared" si="17"/>
        <v>0</v>
      </c>
      <c r="BM53" s="44">
        <f t="shared" si="17"/>
        <v>0</v>
      </c>
      <c r="BN53" s="44">
        <f t="shared" si="17"/>
        <v>0</v>
      </c>
      <c r="BO53" s="44">
        <f t="shared" si="17"/>
        <v>0</v>
      </c>
      <c r="BP53" s="44">
        <f t="shared" si="17"/>
        <v>0</v>
      </c>
      <c r="BQ53" s="44">
        <f>SUM(BQ54:BQ55)</f>
        <v>0</v>
      </c>
      <c r="BR53" s="126"/>
    </row>
    <row r="54" spans="1:70" ht="22.5" customHeight="1">
      <c r="A54" s="7">
        <v>412</v>
      </c>
      <c r="B54" s="14" t="s">
        <v>374</v>
      </c>
      <c r="C54" s="28" t="s">
        <v>445</v>
      </c>
      <c r="D54" s="28"/>
      <c r="E54" s="44">
        <v>4</v>
      </c>
      <c r="F54" s="43">
        <v>4</v>
      </c>
      <c r="G54" s="43"/>
      <c r="H54" s="44"/>
      <c r="I54" s="44"/>
      <c r="J54" s="43"/>
      <c r="K54" s="43"/>
      <c r="L54" s="43">
        <v>1</v>
      </c>
      <c r="M54" s="43"/>
      <c r="N54" s="44"/>
      <c r="O54" s="43"/>
      <c r="P54" s="43"/>
      <c r="Q54" s="44"/>
      <c r="R54" s="43">
        <v>2</v>
      </c>
      <c r="S54" s="43">
        <v>2</v>
      </c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>
        <v>1</v>
      </c>
      <c r="AH54" s="43"/>
      <c r="AI54" s="43">
        <v>3</v>
      </c>
      <c r="AJ54" s="44"/>
      <c r="AK54" s="44"/>
      <c r="AL54" s="44"/>
      <c r="AM54" s="43"/>
      <c r="AN54" s="43"/>
      <c r="AO54" s="43"/>
      <c r="AP54" s="43">
        <v>4</v>
      </c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126"/>
    </row>
    <row r="55" spans="1:70" ht="22.5" customHeight="1">
      <c r="A55" s="7">
        <v>413</v>
      </c>
      <c r="B55" s="14" t="s">
        <v>375</v>
      </c>
      <c r="C55" s="28" t="s">
        <v>445</v>
      </c>
      <c r="D55" s="28"/>
      <c r="E55" s="44">
        <v>1</v>
      </c>
      <c r="F55" s="43">
        <v>1</v>
      </c>
      <c r="G55" s="43"/>
      <c r="H55" s="44"/>
      <c r="I55" s="44"/>
      <c r="J55" s="43"/>
      <c r="K55" s="43"/>
      <c r="L55" s="43">
        <v>1</v>
      </c>
      <c r="M55" s="43"/>
      <c r="N55" s="44"/>
      <c r="O55" s="43"/>
      <c r="P55" s="43"/>
      <c r="Q55" s="44">
        <v>1</v>
      </c>
      <c r="R55" s="43"/>
      <c r="S55" s="43"/>
      <c r="T55" s="43"/>
      <c r="U55" s="43">
        <v>1</v>
      </c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>
        <v>1</v>
      </c>
      <c r="AP55" s="43"/>
      <c r="AQ55" s="43"/>
      <c r="AR55" s="44"/>
      <c r="AS55" s="44"/>
      <c r="AT55" s="43">
        <v>1</v>
      </c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126"/>
    </row>
    <row r="56" spans="1:70" ht="12.75" customHeight="1">
      <c r="A56" s="7">
        <v>438</v>
      </c>
      <c r="B56" s="14" t="s">
        <v>376</v>
      </c>
      <c r="C56" s="28" t="s">
        <v>295</v>
      </c>
      <c r="D56" s="28"/>
      <c r="E56" s="44">
        <f aca="true" t="shared" si="18" ref="E56:AJ56">SUM(E57:E57)</f>
        <v>0</v>
      </c>
      <c r="F56" s="44">
        <f t="shared" si="18"/>
        <v>0</v>
      </c>
      <c r="G56" s="44">
        <f t="shared" si="18"/>
        <v>0</v>
      </c>
      <c r="H56" s="44">
        <f t="shared" si="18"/>
        <v>0</v>
      </c>
      <c r="I56" s="44">
        <f t="shared" si="18"/>
        <v>0</v>
      </c>
      <c r="J56" s="44">
        <f t="shared" si="18"/>
        <v>0</v>
      </c>
      <c r="K56" s="44">
        <f t="shared" si="18"/>
        <v>0</v>
      </c>
      <c r="L56" s="44">
        <f t="shared" si="18"/>
        <v>0</v>
      </c>
      <c r="M56" s="44">
        <f t="shared" si="18"/>
        <v>0</v>
      </c>
      <c r="N56" s="44">
        <f t="shared" si="18"/>
        <v>0</v>
      </c>
      <c r="O56" s="44">
        <f t="shared" si="18"/>
        <v>0</v>
      </c>
      <c r="P56" s="44">
        <f t="shared" si="18"/>
        <v>0</v>
      </c>
      <c r="Q56" s="44">
        <f t="shared" si="18"/>
        <v>0</v>
      </c>
      <c r="R56" s="44">
        <f t="shared" si="18"/>
        <v>0</v>
      </c>
      <c r="S56" s="44">
        <f t="shared" si="18"/>
        <v>0</v>
      </c>
      <c r="T56" s="44">
        <f t="shared" si="18"/>
        <v>0</v>
      </c>
      <c r="U56" s="44">
        <f t="shared" si="18"/>
        <v>0</v>
      </c>
      <c r="V56" s="44">
        <f t="shared" si="18"/>
        <v>0</v>
      </c>
      <c r="W56" s="44">
        <f t="shared" si="18"/>
        <v>0</v>
      </c>
      <c r="X56" s="44">
        <f t="shared" si="18"/>
        <v>0</v>
      </c>
      <c r="Y56" s="44">
        <f t="shared" si="18"/>
        <v>0</v>
      </c>
      <c r="Z56" s="44">
        <f t="shared" si="18"/>
        <v>0</v>
      </c>
      <c r="AA56" s="44">
        <f t="shared" si="18"/>
        <v>0</v>
      </c>
      <c r="AB56" s="44">
        <f t="shared" si="18"/>
        <v>0</v>
      </c>
      <c r="AC56" s="44">
        <f t="shared" si="18"/>
        <v>0</v>
      </c>
      <c r="AD56" s="44">
        <f t="shared" si="18"/>
        <v>0</v>
      </c>
      <c r="AE56" s="44">
        <f t="shared" si="18"/>
        <v>0</v>
      </c>
      <c r="AF56" s="44">
        <f t="shared" si="18"/>
        <v>0</v>
      </c>
      <c r="AG56" s="44">
        <f t="shared" si="18"/>
        <v>0</v>
      </c>
      <c r="AH56" s="44">
        <f t="shared" si="18"/>
        <v>0</v>
      </c>
      <c r="AI56" s="44">
        <f t="shared" si="18"/>
        <v>0</v>
      </c>
      <c r="AJ56" s="44">
        <f t="shared" si="18"/>
        <v>0</v>
      </c>
      <c r="AK56" s="44">
        <f aca="true" t="shared" si="19" ref="AK56:BP56">SUM(AK57:AK57)</f>
        <v>0</v>
      </c>
      <c r="AL56" s="44">
        <f t="shared" si="19"/>
        <v>0</v>
      </c>
      <c r="AM56" s="44">
        <f t="shared" si="19"/>
        <v>0</v>
      </c>
      <c r="AN56" s="44">
        <f t="shared" si="19"/>
        <v>0</v>
      </c>
      <c r="AO56" s="44">
        <f t="shared" si="19"/>
        <v>0</v>
      </c>
      <c r="AP56" s="44">
        <f t="shared" si="19"/>
        <v>0</v>
      </c>
      <c r="AQ56" s="44">
        <f t="shared" si="19"/>
        <v>0</v>
      </c>
      <c r="AR56" s="44">
        <f t="shared" si="19"/>
        <v>0</v>
      </c>
      <c r="AS56" s="44">
        <f t="shared" si="19"/>
        <v>0</v>
      </c>
      <c r="AT56" s="44">
        <f t="shared" si="19"/>
        <v>0</v>
      </c>
      <c r="AU56" s="44">
        <f t="shared" si="19"/>
        <v>0</v>
      </c>
      <c r="AV56" s="44">
        <f t="shared" si="19"/>
        <v>0</v>
      </c>
      <c r="AW56" s="44">
        <f t="shared" si="19"/>
        <v>0</v>
      </c>
      <c r="AX56" s="44">
        <f t="shared" si="19"/>
        <v>0</v>
      </c>
      <c r="AY56" s="44">
        <f t="shared" si="19"/>
        <v>0</v>
      </c>
      <c r="AZ56" s="44">
        <f t="shared" si="19"/>
        <v>0</v>
      </c>
      <c r="BA56" s="44">
        <f t="shared" si="19"/>
        <v>0</v>
      </c>
      <c r="BB56" s="44">
        <f t="shared" si="19"/>
        <v>0</v>
      </c>
      <c r="BC56" s="44">
        <f t="shared" si="19"/>
        <v>0</v>
      </c>
      <c r="BD56" s="44">
        <f t="shared" si="19"/>
        <v>0</v>
      </c>
      <c r="BE56" s="44">
        <f t="shared" si="19"/>
        <v>0</v>
      </c>
      <c r="BF56" s="44">
        <f t="shared" si="19"/>
        <v>0</v>
      </c>
      <c r="BG56" s="44">
        <f t="shared" si="19"/>
        <v>0</v>
      </c>
      <c r="BH56" s="44">
        <f t="shared" si="19"/>
        <v>0</v>
      </c>
      <c r="BI56" s="44">
        <f t="shared" si="19"/>
        <v>0</v>
      </c>
      <c r="BJ56" s="44">
        <f t="shared" si="19"/>
        <v>0</v>
      </c>
      <c r="BK56" s="44">
        <f t="shared" si="19"/>
        <v>0</v>
      </c>
      <c r="BL56" s="44">
        <f t="shared" si="19"/>
        <v>0</v>
      </c>
      <c r="BM56" s="44">
        <f t="shared" si="19"/>
        <v>0</v>
      </c>
      <c r="BN56" s="44">
        <f t="shared" si="19"/>
        <v>0</v>
      </c>
      <c r="BO56" s="44">
        <f t="shared" si="19"/>
        <v>0</v>
      </c>
      <c r="BP56" s="44">
        <f t="shared" si="19"/>
        <v>0</v>
      </c>
      <c r="BQ56" s="44">
        <f>SUM(BQ57:BQ57)</f>
        <v>0</v>
      </c>
      <c r="BR56" s="126"/>
    </row>
    <row r="57" spans="1:70" ht="12.75" customHeight="1">
      <c r="A57" s="7">
        <v>439</v>
      </c>
      <c r="B57" s="14" t="s">
        <v>377</v>
      </c>
      <c r="C57" s="28" t="s">
        <v>296</v>
      </c>
      <c r="D57" s="28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126"/>
    </row>
    <row r="58" spans="1:70" ht="22.5" customHeight="1">
      <c r="A58" s="7">
        <v>449</v>
      </c>
      <c r="B58" s="14" t="s">
        <v>378</v>
      </c>
      <c r="C58" s="28" t="s">
        <v>297</v>
      </c>
      <c r="D58" s="28"/>
      <c r="E58" s="44">
        <f aca="true" t="shared" si="20" ref="E58:AJ58">SUM(E59:E62)</f>
        <v>7</v>
      </c>
      <c r="F58" s="44">
        <f t="shared" si="20"/>
        <v>7</v>
      </c>
      <c r="G58" s="44">
        <f t="shared" si="20"/>
        <v>0</v>
      </c>
      <c r="H58" s="44">
        <f t="shared" si="20"/>
        <v>0</v>
      </c>
      <c r="I58" s="44">
        <f t="shared" si="20"/>
        <v>2</v>
      </c>
      <c r="J58" s="44">
        <f t="shared" si="20"/>
        <v>0</v>
      </c>
      <c r="K58" s="44">
        <f t="shared" si="20"/>
        <v>0</v>
      </c>
      <c r="L58" s="44">
        <f t="shared" si="20"/>
        <v>2</v>
      </c>
      <c r="M58" s="44">
        <f t="shared" si="20"/>
        <v>0</v>
      </c>
      <c r="N58" s="44">
        <f t="shared" si="20"/>
        <v>0</v>
      </c>
      <c r="O58" s="44">
        <f t="shared" si="20"/>
        <v>1</v>
      </c>
      <c r="P58" s="44">
        <f t="shared" si="20"/>
        <v>1</v>
      </c>
      <c r="Q58" s="44">
        <f t="shared" si="20"/>
        <v>3</v>
      </c>
      <c r="R58" s="44">
        <f t="shared" si="20"/>
        <v>2</v>
      </c>
      <c r="S58" s="44">
        <f t="shared" si="20"/>
        <v>0</v>
      </c>
      <c r="T58" s="44">
        <f t="shared" si="20"/>
        <v>0</v>
      </c>
      <c r="U58" s="44">
        <f t="shared" si="20"/>
        <v>0</v>
      </c>
      <c r="V58" s="44">
        <f t="shared" si="20"/>
        <v>0</v>
      </c>
      <c r="W58" s="44">
        <f t="shared" si="20"/>
        <v>0</v>
      </c>
      <c r="X58" s="44">
        <f t="shared" si="20"/>
        <v>0</v>
      </c>
      <c r="Y58" s="44">
        <f t="shared" si="20"/>
        <v>0</v>
      </c>
      <c r="Z58" s="44">
        <f t="shared" si="20"/>
        <v>0</v>
      </c>
      <c r="AA58" s="44">
        <f t="shared" si="20"/>
        <v>0</v>
      </c>
      <c r="AB58" s="44">
        <f t="shared" si="20"/>
        <v>0</v>
      </c>
      <c r="AC58" s="44">
        <f t="shared" si="20"/>
        <v>0</v>
      </c>
      <c r="AD58" s="44">
        <f t="shared" si="20"/>
        <v>0</v>
      </c>
      <c r="AE58" s="44">
        <f t="shared" si="20"/>
        <v>0</v>
      </c>
      <c r="AF58" s="44">
        <f t="shared" si="20"/>
        <v>0</v>
      </c>
      <c r="AG58" s="44">
        <f t="shared" si="20"/>
        <v>0</v>
      </c>
      <c r="AH58" s="44">
        <f t="shared" si="20"/>
        <v>0</v>
      </c>
      <c r="AI58" s="44">
        <f t="shared" si="20"/>
        <v>7</v>
      </c>
      <c r="AJ58" s="44">
        <f t="shared" si="20"/>
        <v>1</v>
      </c>
      <c r="AK58" s="44">
        <f aca="true" t="shared" si="21" ref="AK58:BP58">SUM(AK59:AK62)</f>
        <v>0</v>
      </c>
      <c r="AL58" s="44">
        <f t="shared" si="21"/>
        <v>0</v>
      </c>
      <c r="AM58" s="44">
        <f t="shared" si="21"/>
        <v>0</v>
      </c>
      <c r="AN58" s="44">
        <f t="shared" si="21"/>
        <v>0</v>
      </c>
      <c r="AO58" s="44">
        <f t="shared" si="21"/>
        <v>1</v>
      </c>
      <c r="AP58" s="44">
        <f t="shared" si="21"/>
        <v>1</v>
      </c>
      <c r="AQ58" s="44">
        <f t="shared" si="21"/>
        <v>5</v>
      </c>
      <c r="AR58" s="44">
        <f t="shared" si="21"/>
        <v>0</v>
      </c>
      <c r="AS58" s="44">
        <f t="shared" si="21"/>
        <v>0</v>
      </c>
      <c r="AT58" s="44">
        <f t="shared" si="21"/>
        <v>0</v>
      </c>
      <c r="AU58" s="44">
        <f t="shared" si="21"/>
        <v>0</v>
      </c>
      <c r="AV58" s="44">
        <f t="shared" si="21"/>
        <v>0</v>
      </c>
      <c r="AW58" s="44">
        <f t="shared" si="21"/>
        <v>1</v>
      </c>
      <c r="AX58" s="44">
        <f t="shared" si="21"/>
        <v>1</v>
      </c>
      <c r="AY58" s="44">
        <f t="shared" si="21"/>
        <v>0</v>
      </c>
      <c r="AZ58" s="44">
        <f t="shared" si="21"/>
        <v>0</v>
      </c>
      <c r="BA58" s="44">
        <f t="shared" si="21"/>
        <v>1</v>
      </c>
      <c r="BB58" s="44">
        <f t="shared" si="21"/>
        <v>0</v>
      </c>
      <c r="BC58" s="44">
        <f t="shared" si="21"/>
        <v>0</v>
      </c>
      <c r="BD58" s="44">
        <f t="shared" si="21"/>
        <v>0</v>
      </c>
      <c r="BE58" s="44">
        <f t="shared" si="21"/>
        <v>0</v>
      </c>
      <c r="BF58" s="44">
        <f t="shared" si="21"/>
        <v>0</v>
      </c>
      <c r="BG58" s="44">
        <f t="shared" si="21"/>
        <v>0</v>
      </c>
      <c r="BH58" s="44">
        <f t="shared" si="21"/>
        <v>1</v>
      </c>
      <c r="BI58" s="44">
        <f t="shared" si="21"/>
        <v>0</v>
      </c>
      <c r="BJ58" s="44">
        <f t="shared" si="21"/>
        <v>0</v>
      </c>
      <c r="BK58" s="44">
        <f t="shared" si="21"/>
        <v>0</v>
      </c>
      <c r="BL58" s="44">
        <f t="shared" si="21"/>
        <v>0</v>
      </c>
      <c r="BM58" s="44">
        <f t="shared" si="21"/>
        <v>0</v>
      </c>
      <c r="BN58" s="44">
        <f t="shared" si="21"/>
        <v>0</v>
      </c>
      <c r="BO58" s="44">
        <f t="shared" si="21"/>
        <v>0</v>
      </c>
      <c r="BP58" s="44">
        <f t="shared" si="21"/>
        <v>0</v>
      </c>
      <c r="BQ58" s="44">
        <f>SUM(BQ59:BQ62)</f>
        <v>0</v>
      </c>
      <c r="BR58" s="126"/>
    </row>
    <row r="59" spans="1:70" ht="22.5" customHeight="1">
      <c r="A59" s="7">
        <v>476</v>
      </c>
      <c r="B59" s="14" t="s">
        <v>379</v>
      </c>
      <c r="C59" s="28" t="s">
        <v>298</v>
      </c>
      <c r="D59" s="28"/>
      <c r="E59" s="44">
        <v>1</v>
      </c>
      <c r="F59" s="43">
        <v>1</v>
      </c>
      <c r="G59" s="43"/>
      <c r="H59" s="44"/>
      <c r="I59" s="44"/>
      <c r="J59" s="43"/>
      <c r="K59" s="43"/>
      <c r="L59" s="43">
        <v>1</v>
      </c>
      <c r="M59" s="43"/>
      <c r="N59" s="44"/>
      <c r="O59" s="43"/>
      <c r="P59" s="43"/>
      <c r="Q59" s="44">
        <v>1</v>
      </c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>
        <v>1</v>
      </c>
      <c r="AJ59" s="44"/>
      <c r="AK59" s="44"/>
      <c r="AL59" s="44"/>
      <c r="AM59" s="43"/>
      <c r="AN59" s="43"/>
      <c r="AO59" s="43">
        <v>1</v>
      </c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126"/>
    </row>
    <row r="60" spans="1:70" ht="12.75" customHeight="1">
      <c r="A60" s="7">
        <v>481</v>
      </c>
      <c r="B60" s="14" t="s">
        <v>380</v>
      </c>
      <c r="C60" s="28" t="s">
        <v>299</v>
      </c>
      <c r="D60" s="28"/>
      <c r="E60" s="44">
        <v>2</v>
      </c>
      <c r="F60" s="43">
        <v>2</v>
      </c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>
        <v>1</v>
      </c>
      <c r="R60" s="43">
        <v>1</v>
      </c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>
        <v>2</v>
      </c>
      <c r="AJ60" s="44"/>
      <c r="AK60" s="44"/>
      <c r="AL60" s="44"/>
      <c r="AM60" s="43"/>
      <c r="AN60" s="43"/>
      <c r="AO60" s="43"/>
      <c r="AP60" s="43">
        <v>1</v>
      </c>
      <c r="AQ60" s="43">
        <v>1</v>
      </c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126"/>
    </row>
    <row r="61" spans="1:70" ht="12.75" customHeight="1">
      <c r="A61" s="7">
        <v>482</v>
      </c>
      <c r="B61" s="14" t="s">
        <v>381</v>
      </c>
      <c r="C61" s="28" t="s">
        <v>299</v>
      </c>
      <c r="D61" s="28"/>
      <c r="E61" s="44">
        <v>3</v>
      </c>
      <c r="F61" s="43">
        <v>3</v>
      </c>
      <c r="G61" s="43"/>
      <c r="H61" s="44"/>
      <c r="I61" s="44">
        <v>2</v>
      </c>
      <c r="J61" s="43"/>
      <c r="K61" s="43"/>
      <c r="L61" s="43">
        <v>1</v>
      </c>
      <c r="M61" s="43"/>
      <c r="N61" s="44"/>
      <c r="O61" s="43">
        <v>1</v>
      </c>
      <c r="P61" s="43">
        <v>1</v>
      </c>
      <c r="Q61" s="44">
        <v>1</v>
      </c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>
        <v>3</v>
      </c>
      <c r="AJ61" s="44"/>
      <c r="AK61" s="44"/>
      <c r="AL61" s="44"/>
      <c r="AM61" s="43"/>
      <c r="AN61" s="43"/>
      <c r="AO61" s="43"/>
      <c r="AP61" s="43"/>
      <c r="AQ61" s="43">
        <v>3</v>
      </c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126"/>
    </row>
    <row r="62" spans="1:70" ht="12.75" customHeight="1">
      <c r="A62" s="7">
        <v>483</v>
      </c>
      <c r="B62" s="14" t="s">
        <v>382</v>
      </c>
      <c r="C62" s="28" t="s">
        <v>299</v>
      </c>
      <c r="D62" s="28"/>
      <c r="E62" s="44">
        <v>1</v>
      </c>
      <c r="F62" s="43">
        <v>1</v>
      </c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>
        <v>1</v>
      </c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>
        <v>1</v>
      </c>
      <c r="AJ62" s="44">
        <v>1</v>
      </c>
      <c r="AK62" s="44"/>
      <c r="AL62" s="44"/>
      <c r="AM62" s="43"/>
      <c r="AN62" s="43"/>
      <c r="AO62" s="43"/>
      <c r="AP62" s="43"/>
      <c r="AQ62" s="43">
        <v>1</v>
      </c>
      <c r="AR62" s="44"/>
      <c r="AS62" s="44"/>
      <c r="AT62" s="43"/>
      <c r="AU62" s="44"/>
      <c r="AV62" s="43"/>
      <c r="AW62" s="43">
        <v>1</v>
      </c>
      <c r="AX62" s="43">
        <v>1</v>
      </c>
      <c r="AY62" s="43"/>
      <c r="AZ62" s="43"/>
      <c r="BA62" s="44">
        <v>1</v>
      </c>
      <c r="BB62" s="44"/>
      <c r="BC62" s="44"/>
      <c r="BD62" s="44"/>
      <c r="BE62" s="43"/>
      <c r="BF62" s="43"/>
      <c r="BG62" s="43"/>
      <c r="BH62" s="43">
        <v>1</v>
      </c>
      <c r="BI62" s="43"/>
      <c r="BJ62" s="43"/>
      <c r="BK62" s="43"/>
      <c r="BL62" s="43"/>
      <c r="BM62" s="43"/>
      <c r="BN62" s="43"/>
      <c r="BO62" s="43"/>
      <c r="BP62" s="44"/>
      <c r="BQ62" s="44"/>
      <c r="BR62" s="126"/>
    </row>
    <row r="63" spans="1:70" ht="22.5" customHeight="1">
      <c r="A63" s="7">
        <v>489</v>
      </c>
      <c r="B63" s="14" t="s">
        <v>383</v>
      </c>
      <c r="C63" s="28" t="s">
        <v>300</v>
      </c>
      <c r="D63" s="28"/>
      <c r="E63" s="44">
        <f aca="true" t="shared" si="22" ref="E63:AJ63">SUM(E64:E65)</f>
        <v>1</v>
      </c>
      <c r="F63" s="44">
        <f t="shared" si="22"/>
        <v>1</v>
      </c>
      <c r="G63" s="44">
        <f t="shared" si="22"/>
        <v>0</v>
      </c>
      <c r="H63" s="44">
        <f t="shared" si="22"/>
        <v>0</v>
      </c>
      <c r="I63" s="44">
        <f t="shared" si="22"/>
        <v>0</v>
      </c>
      <c r="J63" s="44">
        <f t="shared" si="22"/>
        <v>0</v>
      </c>
      <c r="K63" s="44">
        <f t="shared" si="22"/>
        <v>0</v>
      </c>
      <c r="L63" s="44">
        <f t="shared" si="22"/>
        <v>1</v>
      </c>
      <c r="M63" s="44">
        <f t="shared" si="22"/>
        <v>0</v>
      </c>
      <c r="N63" s="44">
        <f t="shared" si="22"/>
        <v>0</v>
      </c>
      <c r="O63" s="44">
        <f t="shared" si="22"/>
        <v>0</v>
      </c>
      <c r="P63" s="44">
        <f t="shared" si="22"/>
        <v>0</v>
      </c>
      <c r="Q63" s="44">
        <f t="shared" si="22"/>
        <v>1</v>
      </c>
      <c r="R63" s="44">
        <f t="shared" si="22"/>
        <v>0</v>
      </c>
      <c r="S63" s="44">
        <f t="shared" si="22"/>
        <v>0</v>
      </c>
      <c r="T63" s="44">
        <f t="shared" si="22"/>
        <v>0</v>
      </c>
      <c r="U63" s="44">
        <f t="shared" si="22"/>
        <v>0</v>
      </c>
      <c r="V63" s="44">
        <f t="shared" si="22"/>
        <v>0</v>
      </c>
      <c r="W63" s="44">
        <f t="shared" si="22"/>
        <v>0</v>
      </c>
      <c r="X63" s="44">
        <f t="shared" si="22"/>
        <v>0</v>
      </c>
      <c r="Y63" s="44">
        <f t="shared" si="22"/>
        <v>0</v>
      </c>
      <c r="Z63" s="44">
        <f t="shared" si="22"/>
        <v>0</v>
      </c>
      <c r="AA63" s="44">
        <f t="shared" si="22"/>
        <v>0</v>
      </c>
      <c r="AB63" s="44">
        <f t="shared" si="22"/>
        <v>0</v>
      </c>
      <c r="AC63" s="44">
        <f t="shared" si="22"/>
        <v>0</v>
      </c>
      <c r="AD63" s="44">
        <f t="shared" si="22"/>
        <v>0</v>
      </c>
      <c r="AE63" s="44">
        <f t="shared" si="22"/>
        <v>0</v>
      </c>
      <c r="AF63" s="44">
        <f t="shared" si="22"/>
        <v>0</v>
      </c>
      <c r="AG63" s="44">
        <f t="shared" si="22"/>
        <v>0</v>
      </c>
      <c r="AH63" s="44">
        <f t="shared" si="22"/>
        <v>0</v>
      </c>
      <c r="AI63" s="44">
        <f t="shared" si="22"/>
        <v>1</v>
      </c>
      <c r="AJ63" s="44">
        <f t="shared" si="22"/>
        <v>0</v>
      </c>
      <c r="AK63" s="44">
        <f aca="true" t="shared" si="23" ref="AK63:BP63">SUM(AK64:AK65)</f>
        <v>0</v>
      </c>
      <c r="AL63" s="44">
        <f t="shared" si="23"/>
        <v>0</v>
      </c>
      <c r="AM63" s="44">
        <f t="shared" si="23"/>
        <v>0</v>
      </c>
      <c r="AN63" s="44">
        <f t="shared" si="23"/>
        <v>0</v>
      </c>
      <c r="AO63" s="44">
        <f t="shared" si="23"/>
        <v>0</v>
      </c>
      <c r="AP63" s="44">
        <f t="shared" si="23"/>
        <v>0</v>
      </c>
      <c r="AQ63" s="44">
        <f t="shared" si="23"/>
        <v>1</v>
      </c>
      <c r="AR63" s="44">
        <f t="shared" si="23"/>
        <v>0</v>
      </c>
      <c r="AS63" s="44">
        <f t="shared" si="23"/>
        <v>0</v>
      </c>
      <c r="AT63" s="44">
        <f t="shared" si="23"/>
        <v>0</v>
      </c>
      <c r="AU63" s="44">
        <f t="shared" si="23"/>
        <v>0</v>
      </c>
      <c r="AV63" s="44">
        <f t="shared" si="23"/>
        <v>0</v>
      </c>
      <c r="AW63" s="44">
        <f t="shared" si="23"/>
        <v>0</v>
      </c>
      <c r="AX63" s="44">
        <f t="shared" si="23"/>
        <v>0</v>
      </c>
      <c r="AY63" s="44">
        <f t="shared" si="23"/>
        <v>0</v>
      </c>
      <c r="AZ63" s="44">
        <f t="shared" si="23"/>
        <v>0</v>
      </c>
      <c r="BA63" s="44">
        <f t="shared" si="23"/>
        <v>0</v>
      </c>
      <c r="BB63" s="44">
        <f t="shared" si="23"/>
        <v>0</v>
      </c>
      <c r="BC63" s="44">
        <f t="shared" si="23"/>
        <v>0</v>
      </c>
      <c r="BD63" s="44">
        <f t="shared" si="23"/>
        <v>0</v>
      </c>
      <c r="BE63" s="44">
        <f t="shared" si="23"/>
        <v>0</v>
      </c>
      <c r="BF63" s="44">
        <f t="shared" si="23"/>
        <v>0</v>
      </c>
      <c r="BG63" s="44">
        <f t="shared" si="23"/>
        <v>0</v>
      </c>
      <c r="BH63" s="44">
        <f t="shared" si="23"/>
        <v>0</v>
      </c>
      <c r="BI63" s="44">
        <f t="shared" si="23"/>
        <v>0</v>
      </c>
      <c r="BJ63" s="44">
        <f t="shared" si="23"/>
        <v>0</v>
      </c>
      <c r="BK63" s="44">
        <f t="shared" si="23"/>
        <v>0</v>
      </c>
      <c r="BL63" s="44">
        <f t="shared" si="23"/>
        <v>0</v>
      </c>
      <c r="BM63" s="44">
        <f t="shared" si="23"/>
        <v>0</v>
      </c>
      <c r="BN63" s="44">
        <f t="shared" si="23"/>
        <v>0</v>
      </c>
      <c r="BO63" s="44">
        <f t="shared" si="23"/>
        <v>0</v>
      </c>
      <c r="BP63" s="44">
        <f t="shared" si="23"/>
        <v>0</v>
      </c>
      <c r="BQ63" s="44">
        <f>SUM(BQ64:BQ65)</f>
        <v>0</v>
      </c>
      <c r="BR63" s="126"/>
    </row>
    <row r="64" spans="1:70" ht="12.75" customHeight="1">
      <c r="A64" s="7">
        <v>528</v>
      </c>
      <c r="B64" s="14" t="s">
        <v>384</v>
      </c>
      <c r="C64" s="28" t="s">
        <v>302</v>
      </c>
      <c r="D64" s="28"/>
      <c r="E64" s="44">
        <v>1</v>
      </c>
      <c r="F64" s="43">
        <v>1</v>
      </c>
      <c r="G64" s="43"/>
      <c r="H64" s="44"/>
      <c r="I64" s="44"/>
      <c r="J64" s="43"/>
      <c r="K64" s="43"/>
      <c r="L64" s="43">
        <v>1</v>
      </c>
      <c r="M64" s="43"/>
      <c r="N64" s="44"/>
      <c r="O64" s="43"/>
      <c r="P64" s="43"/>
      <c r="Q64" s="44">
        <v>1</v>
      </c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>
        <v>1</v>
      </c>
      <c r="AJ64" s="44"/>
      <c r="AK64" s="44"/>
      <c r="AL64" s="44"/>
      <c r="AM64" s="43"/>
      <c r="AN64" s="43"/>
      <c r="AO64" s="43"/>
      <c r="AP64" s="43"/>
      <c r="AQ64" s="43">
        <v>1</v>
      </c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126"/>
    </row>
    <row r="65" spans="1:70" ht="12.75" customHeight="1">
      <c r="A65" s="7">
        <v>529</v>
      </c>
      <c r="B65" s="14" t="s">
        <v>385</v>
      </c>
      <c r="C65" s="28" t="s">
        <v>302</v>
      </c>
      <c r="D65" s="28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126"/>
    </row>
    <row r="66" spans="1:70" ht="33.75" customHeight="1">
      <c r="A66" s="7">
        <v>530</v>
      </c>
      <c r="B66" s="14" t="s">
        <v>386</v>
      </c>
      <c r="C66" s="28" t="s">
        <v>303</v>
      </c>
      <c r="D66" s="28"/>
      <c r="E66" s="44">
        <f aca="true" t="shared" si="24" ref="E66:AJ66">SUM(E68:E71)</f>
        <v>6</v>
      </c>
      <c r="F66" s="44">
        <f t="shared" si="24"/>
        <v>5</v>
      </c>
      <c r="G66" s="44">
        <f t="shared" si="24"/>
        <v>0</v>
      </c>
      <c r="H66" s="44">
        <f t="shared" si="24"/>
        <v>0</v>
      </c>
      <c r="I66" s="44">
        <f t="shared" si="24"/>
        <v>0</v>
      </c>
      <c r="J66" s="44">
        <f t="shared" si="24"/>
        <v>0</v>
      </c>
      <c r="K66" s="44">
        <f t="shared" si="24"/>
        <v>0</v>
      </c>
      <c r="L66" s="44">
        <f t="shared" si="24"/>
        <v>0</v>
      </c>
      <c r="M66" s="44">
        <f t="shared" si="24"/>
        <v>0</v>
      </c>
      <c r="N66" s="44">
        <f t="shared" si="24"/>
        <v>0</v>
      </c>
      <c r="O66" s="44">
        <f t="shared" si="24"/>
        <v>0</v>
      </c>
      <c r="P66" s="44">
        <f t="shared" si="24"/>
        <v>1</v>
      </c>
      <c r="Q66" s="44">
        <f t="shared" si="24"/>
        <v>2</v>
      </c>
      <c r="R66" s="44">
        <f t="shared" si="24"/>
        <v>2</v>
      </c>
      <c r="S66" s="44">
        <f t="shared" si="24"/>
        <v>1</v>
      </c>
      <c r="T66" s="44">
        <f t="shared" si="24"/>
        <v>0</v>
      </c>
      <c r="U66" s="44">
        <f t="shared" si="24"/>
        <v>1</v>
      </c>
      <c r="V66" s="44">
        <f t="shared" si="24"/>
        <v>0</v>
      </c>
      <c r="W66" s="44">
        <f t="shared" si="24"/>
        <v>0</v>
      </c>
      <c r="X66" s="44">
        <f t="shared" si="24"/>
        <v>0</v>
      </c>
      <c r="Y66" s="44">
        <f t="shared" si="24"/>
        <v>0</v>
      </c>
      <c r="Z66" s="44">
        <f t="shared" si="24"/>
        <v>0</v>
      </c>
      <c r="AA66" s="44">
        <f t="shared" si="24"/>
        <v>0</v>
      </c>
      <c r="AB66" s="44">
        <f t="shared" si="24"/>
        <v>0</v>
      </c>
      <c r="AC66" s="44">
        <f t="shared" si="24"/>
        <v>0</v>
      </c>
      <c r="AD66" s="44">
        <f t="shared" si="24"/>
        <v>0</v>
      </c>
      <c r="AE66" s="44">
        <f t="shared" si="24"/>
        <v>0</v>
      </c>
      <c r="AF66" s="44">
        <f t="shared" si="24"/>
        <v>0</v>
      </c>
      <c r="AG66" s="44">
        <f t="shared" si="24"/>
        <v>1</v>
      </c>
      <c r="AH66" s="44">
        <f t="shared" si="24"/>
        <v>0</v>
      </c>
      <c r="AI66" s="44">
        <f t="shared" si="24"/>
        <v>4</v>
      </c>
      <c r="AJ66" s="44">
        <f t="shared" si="24"/>
        <v>0</v>
      </c>
      <c r="AK66" s="44">
        <f aca="true" t="shared" si="25" ref="AK66:BQ66">SUM(AK68:AK71)</f>
        <v>0</v>
      </c>
      <c r="AL66" s="44">
        <f t="shared" si="25"/>
        <v>0</v>
      </c>
      <c r="AM66" s="44">
        <f t="shared" si="25"/>
        <v>0</v>
      </c>
      <c r="AN66" s="44">
        <f t="shared" si="25"/>
        <v>0</v>
      </c>
      <c r="AO66" s="44">
        <f t="shared" si="25"/>
        <v>2</v>
      </c>
      <c r="AP66" s="44">
        <f t="shared" si="25"/>
        <v>2</v>
      </c>
      <c r="AQ66" s="44">
        <f t="shared" si="25"/>
        <v>2</v>
      </c>
      <c r="AR66" s="44">
        <f t="shared" si="25"/>
        <v>0</v>
      </c>
      <c r="AS66" s="44">
        <f t="shared" si="25"/>
        <v>0</v>
      </c>
      <c r="AT66" s="44">
        <f t="shared" si="25"/>
        <v>0</v>
      </c>
      <c r="AU66" s="44">
        <f t="shared" si="25"/>
        <v>0</v>
      </c>
      <c r="AV66" s="44">
        <f t="shared" si="25"/>
        <v>0</v>
      </c>
      <c r="AW66" s="44">
        <f t="shared" si="25"/>
        <v>0</v>
      </c>
      <c r="AX66" s="44">
        <f t="shared" si="25"/>
        <v>0</v>
      </c>
      <c r="AY66" s="44">
        <f t="shared" si="25"/>
        <v>0</v>
      </c>
      <c r="AZ66" s="44">
        <f t="shared" si="25"/>
        <v>0</v>
      </c>
      <c r="BA66" s="44">
        <f t="shared" si="25"/>
        <v>0</v>
      </c>
      <c r="BB66" s="44">
        <f t="shared" si="25"/>
        <v>0</v>
      </c>
      <c r="BC66" s="44">
        <f t="shared" si="25"/>
        <v>0</v>
      </c>
      <c r="BD66" s="44">
        <f t="shared" si="25"/>
        <v>0</v>
      </c>
      <c r="BE66" s="44">
        <f t="shared" si="25"/>
        <v>0</v>
      </c>
      <c r="BF66" s="44">
        <f t="shared" si="25"/>
        <v>0</v>
      </c>
      <c r="BG66" s="44">
        <f t="shared" si="25"/>
        <v>0</v>
      </c>
      <c r="BH66" s="44">
        <f t="shared" si="25"/>
        <v>0</v>
      </c>
      <c r="BI66" s="44">
        <f t="shared" si="25"/>
        <v>0</v>
      </c>
      <c r="BJ66" s="44">
        <f t="shared" si="25"/>
        <v>0</v>
      </c>
      <c r="BK66" s="44">
        <f t="shared" si="25"/>
        <v>0</v>
      </c>
      <c r="BL66" s="44">
        <f t="shared" si="25"/>
        <v>0</v>
      </c>
      <c r="BM66" s="44">
        <f t="shared" si="25"/>
        <v>0</v>
      </c>
      <c r="BN66" s="44">
        <f t="shared" si="25"/>
        <v>0</v>
      </c>
      <c r="BO66" s="44">
        <f t="shared" si="25"/>
        <v>0</v>
      </c>
      <c r="BP66" s="44">
        <f t="shared" si="25"/>
        <v>0</v>
      </c>
      <c r="BQ66" s="44">
        <f t="shared" si="25"/>
        <v>0</v>
      </c>
      <c r="BR66" s="126"/>
    </row>
    <row r="67" spans="1:70" ht="22.5" customHeight="1">
      <c r="A67" s="7">
        <v>531</v>
      </c>
      <c r="B67" s="14" t="s">
        <v>387</v>
      </c>
      <c r="C67" s="28" t="s">
        <v>304</v>
      </c>
      <c r="D67" s="28"/>
      <c r="E67" s="44">
        <f aca="true" t="shared" si="26" ref="E67:AJ67">SUM(E68:E71)</f>
        <v>6</v>
      </c>
      <c r="F67" s="44">
        <f t="shared" si="26"/>
        <v>5</v>
      </c>
      <c r="G67" s="44">
        <f t="shared" si="26"/>
        <v>0</v>
      </c>
      <c r="H67" s="44">
        <f t="shared" si="26"/>
        <v>0</v>
      </c>
      <c r="I67" s="44">
        <f t="shared" si="26"/>
        <v>0</v>
      </c>
      <c r="J67" s="44">
        <f t="shared" si="26"/>
        <v>0</v>
      </c>
      <c r="K67" s="44">
        <f t="shared" si="26"/>
        <v>0</v>
      </c>
      <c r="L67" s="44">
        <f t="shared" si="26"/>
        <v>0</v>
      </c>
      <c r="M67" s="44">
        <f t="shared" si="26"/>
        <v>0</v>
      </c>
      <c r="N67" s="44">
        <f t="shared" si="26"/>
        <v>0</v>
      </c>
      <c r="O67" s="44">
        <f t="shared" si="26"/>
        <v>0</v>
      </c>
      <c r="P67" s="44">
        <f t="shared" si="26"/>
        <v>1</v>
      </c>
      <c r="Q67" s="44">
        <f t="shared" si="26"/>
        <v>2</v>
      </c>
      <c r="R67" s="44">
        <f t="shared" si="26"/>
        <v>2</v>
      </c>
      <c r="S67" s="44">
        <f t="shared" si="26"/>
        <v>1</v>
      </c>
      <c r="T67" s="44">
        <f t="shared" si="26"/>
        <v>0</v>
      </c>
      <c r="U67" s="44">
        <f t="shared" si="26"/>
        <v>1</v>
      </c>
      <c r="V67" s="44">
        <f t="shared" si="26"/>
        <v>0</v>
      </c>
      <c r="W67" s="44">
        <f t="shared" si="26"/>
        <v>0</v>
      </c>
      <c r="X67" s="44">
        <f t="shared" si="26"/>
        <v>0</v>
      </c>
      <c r="Y67" s="44">
        <f t="shared" si="26"/>
        <v>0</v>
      </c>
      <c r="Z67" s="44">
        <f t="shared" si="26"/>
        <v>0</v>
      </c>
      <c r="AA67" s="44">
        <f t="shared" si="26"/>
        <v>0</v>
      </c>
      <c r="AB67" s="44">
        <f t="shared" si="26"/>
        <v>0</v>
      </c>
      <c r="AC67" s="44">
        <f t="shared" si="26"/>
        <v>0</v>
      </c>
      <c r="AD67" s="44">
        <f t="shared" si="26"/>
        <v>0</v>
      </c>
      <c r="AE67" s="44">
        <f t="shared" si="26"/>
        <v>0</v>
      </c>
      <c r="AF67" s="44">
        <f t="shared" si="26"/>
        <v>0</v>
      </c>
      <c r="AG67" s="44">
        <f t="shared" si="26"/>
        <v>1</v>
      </c>
      <c r="AH67" s="44">
        <f t="shared" si="26"/>
        <v>0</v>
      </c>
      <c r="AI67" s="44">
        <f t="shared" si="26"/>
        <v>4</v>
      </c>
      <c r="AJ67" s="44">
        <f t="shared" si="26"/>
        <v>0</v>
      </c>
      <c r="AK67" s="44">
        <f aca="true" t="shared" si="27" ref="AK67:BP67">SUM(AK68:AK71)</f>
        <v>0</v>
      </c>
      <c r="AL67" s="44">
        <f t="shared" si="27"/>
        <v>0</v>
      </c>
      <c r="AM67" s="44">
        <f t="shared" si="27"/>
        <v>0</v>
      </c>
      <c r="AN67" s="44">
        <f t="shared" si="27"/>
        <v>0</v>
      </c>
      <c r="AO67" s="44">
        <f t="shared" si="27"/>
        <v>2</v>
      </c>
      <c r="AP67" s="44">
        <f t="shared" si="27"/>
        <v>2</v>
      </c>
      <c r="AQ67" s="44">
        <f t="shared" si="27"/>
        <v>2</v>
      </c>
      <c r="AR67" s="44">
        <f t="shared" si="27"/>
        <v>0</v>
      </c>
      <c r="AS67" s="44">
        <f t="shared" si="27"/>
        <v>0</v>
      </c>
      <c r="AT67" s="44">
        <f t="shared" si="27"/>
        <v>0</v>
      </c>
      <c r="AU67" s="44">
        <f t="shared" si="27"/>
        <v>0</v>
      </c>
      <c r="AV67" s="44">
        <f t="shared" si="27"/>
        <v>0</v>
      </c>
      <c r="AW67" s="44">
        <f t="shared" si="27"/>
        <v>0</v>
      </c>
      <c r="AX67" s="44">
        <f t="shared" si="27"/>
        <v>0</v>
      </c>
      <c r="AY67" s="44">
        <f t="shared" si="27"/>
        <v>0</v>
      </c>
      <c r="AZ67" s="44">
        <f t="shared" si="27"/>
        <v>0</v>
      </c>
      <c r="BA67" s="44">
        <f t="shared" si="27"/>
        <v>0</v>
      </c>
      <c r="BB67" s="44">
        <f t="shared" si="27"/>
        <v>0</v>
      </c>
      <c r="BC67" s="44">
        <f t="shared" si="27"/>
        <v>0</v>
      </c>
      <c r="BD67" s="44">
        <f t="shared" si="27"/>
        <v>0</v>
      </c>
      <c r="BE67" s="44">
        <f t="shared" si="27"/>
        <v>0</v>
      </c>
      <c r="BF67" s="44">
        <f t="shared" si="27"/>
        <v>0</v>
      </c>
      <c r="BG67" s="44">
        <f t="shared" si="27"/>
        <v>0</v>
      </c>
      <c r="BH67" s="44">
        <f t="shared" si="27"/>
        <v>0</v>
      </c>
      <c r="BI67" s="44">
        <f t="shared" si="27"/>
        <v>0</v>
      </c>
      <c r="BJ67" s="44">
        <f t="shared" si="27"/>
        <v>0</v>
      </c>
      <c r="BK67" s="44">
        <f t="shared" si="27"/>
        <v>0</v>
      </c>
      <c r="BL67" s="44">
        <f t="shared" si="27"/>
        <v>0</v>
      </c>
      <c r="BM67" s="44">
        <f t="shared" si="27"/>
        <v>0</v>
      </c>
      <c r="BN67" s="44">
        <f t="shared" si="27"/>
        <v>0</v>
      </c>
      <c r="BO67" s="44">
        <f t="shared" si="27"/>
        <v>0</v>
      </c>
      <c r="BP67" s="44">
        <f t="shared" si="27"/>
        <v>0</v>
      </c>
      <c r="BQ67" s="44">
        <f>SUM(BQ68:BQ71)</f>
        <v>0</v>
      </c>
      <c r="BR67" s="126"/>
    </row>
    <row r="68" spans="1:70" ht="30.75" customHeight="1">
      <c r="A68" s="7">
        <v>532</v>
      </c>
      <c r="B68" s="14" t="s">
        <v>388</v>
      </c>
      <c r="C68" s="28" t="s">
        <v>305</v>
      </c>
      <c r="D68" s="28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126"/>
    </row>
    <row r="69" spans="1:70" ht="33" customHeight="1">
      <c r="A69" s="7">
        <v>533</v>
      </c>
      <c r="B69" s="14" t="s">
        <v>389</v>
      </c>
      <c r="C69" s="28" t="s">
        <v>305</v>
      </c>
      <c r="D69" s="28"/>
      <c r="E69" s="44">
        <v>1</v>
      </c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>
        <v>1</v>
      </c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>
        <v>1</v>
      </c>
      <c r="AJ69" s="44"/>
      <c r="AK69" s="44"/>
      <c r="AL69" s="44"/>
      <c r="AM69" s="43"/>
      <c r="AN69" s="43"/>
      <c r="AO69" s="43"/>
      <c r="AP69" s="43"/>
      <c r="AQ69" s="43">
        <v>1</v>
      </c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126"/>
    </row>
    <row r="70" spans="1:70" ht="33.75" customHeight="1">
      <c r="A70" s="7">
        <v>542</v>
      </c>
      <c r="B70" s="14" t="s">
        <v>390</v>
      </c>
      <c r="C70" s="28" t="s">
        <v>306</v>
      </c>
      <c r="D70" s="28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126"/>
    </row>
    <row r="71" spans="1:70" ht="33.75" customHeight="1">
      <c r="A71" s="7">
        <v>543</v>
      </c>
      <c r="B71" s="14" t="s">
        <v>391</v>
      </c>
      <c r="C71" s="28" t="s">
        <v>307</v>
      </c>
      <c r="D71" s="28"/>
      <c r="E71" s="44">
        <v>5</v>
      </c>
      <c r="F71" s="43">
        <v>5</v>
      </c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>
        <v>2</v>
      </c>
      <c r="R71" s="43">
        <v>2</v>
      </c>
      <c r="S71" s="43">
        <v>1</v>
      </c>
      <c r="T71" s="43"/>
      <c r="U71" s="43">
        <v>1</v>
      </c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>
        <v>1</v>
      </c>
      <c r="AH71" s="43"/>
      <c r="AI71" s="43">
        <v>3</v>
      </c>
      <c r="AJ71" s="44"/>
      <c r="AK71" s="44"/>
      <c r="AL71" s="44"/>
      <c r="AM71" s="43"/>
      <c r="AN71" s="43"/>
      <c r="AO71" s="43">
        <v>2</v>
      </c>
      <c r="AP71" s="43">
        <v>2</v>
      </c>
      <c r="AQ71" s="43">
        <v>1</v>
      </c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126"/>
    </row>
    <row r="72" spans="1:70" ht="33.75" customHeight="1">
      <c r="A72" s="7">
        <v>592</v>
      </c>
      <c r="B72" s="14" t="s">
        <v>392</v>
      </c>
      <c r="C72" s="28" t="s">
        <v>308</v>
      </c>
      <c r="D72" s="28"/>
      <c r="E72" s="44">
        <f aca="true" t="shared" si="28" ref="E72:AJ72">SUM(E73:E75)</f>
        <v>6</v>
      </c>
      <c r="F72" s="44">
        <f t="shared" si="28"/>
        <v>4</v>
      </c>
      <c r="G72" s="44">
        <f t="shared" si="28"/>
        <v>0</v>
      </c>
      <c r="H72" s="44">
        <f t="shared" si="28"/>
        <v>0</v>
      </c>
      <c r="I72" s="44">
        <f t="shared" si="28"/>
        <v>2</v>
      </c>
      <c r="J72" s="44">
        <f t="shared" si="28"/>
        <v>0</v>
      </c>
      <c r="K72" s="44">
        <f t="shared" si="28"/>
        <v>0</v>
      </c>
      <c r="L72" s="44">
        <f t="shared" si="28"/>
        <v>0</v>
      </c>
      <c r="M72" s="44">
        <f t="shared" si="28"/>
        <v>0</v>
      </c>
      <c r="N72" s="44">
        <f t="shared" si="28"/>
        <v>0</v>
      </c>
      <c r="O72" s="44">
        <f t="shared" si="28"/>
        <v>0</v>
      </c>
      <c r="P72" s="44">
        <f t="shared" si="28"/>
        <v>5</v>
      </c>
      <c r="Q72" s="44">
        <f t="shared" si="28"/>
        <v>0</v>
      </c>
      <c r="R72" s="44">
        <f t="shared" si="28"/>
        <v>0</v>
      </c>
      <c r="S72" s="44">
        <f t="shared" si="28"/>
        <v>1</v>
      </c>
      <c r="T72" s="44">
        <f t="shared" si="28"/>
        <v>0</v>
      </c>
      <c r="U72" s="44">
        <f t="shared" si="28"/>
        <v>0</v>
      </c>
      <c r="V72" s="44">
        <f t="shared" si="28"/>
        <v>0</v>
      </c>
      <c r="W72" s="44">
        <f t="shared" si="28"/>
        <v>0</v>
      </c>
      <c r="X72" s="44">
        <f t="shared" si="28"/>
        <v>0</v>
      </c>
      <c r="Y72" s="44">
        <f t="shared" si="28"/>
        <v>0</v>
      </c>
      <c r="Z72" s="44">
        <f t="shared" si="28"/>
        <v>0</v>
      </c>
      <c r="AA72" s="44">
        <f t="shared" si="28"/>
        <v>0</v>
      </c>
      <c r="AB72" s="44">
        <f t="shared" si="28"/>
        <v>0</v>
      </c>
      <c r="AC72" s="44">
        <f t="shared" si="28"/>
        <v>0</v>
      </c>
      <c r="AD72" s="44">
        <f t="shared" si="28"/>
        <v>0</v>
      </c>
      <c r="AE72" s="44">
        <f t="shared" si="28"/>
        <v>1</v>
      </c>
      <c r="AF72" s="44">
        <f t="shared" si="28"/>
        <v>0</v>
      </c>
      <c r="AG72" s="44">
        <f t="shared" si="28"/>
        <v>0</v>
      </c>
      <c r="AH72" s="44">
        <f t="shared" si="28"/>
        <v>0</v>
      </c>
      <c r="AI72" s="44">
        <f t="shared" si="28"/>
        <v>5</v>
      </c>
      <c r="AJ72" s="44">
        <f t="shared" si="28"/>
        <v>0</v>
      </c>
      <c r="AK72" s="44">
        <f aca="true" t="shared" si="29" ref="AK72:BP72">SUM(AK73:AK75)</f>
        <v>0</v>
      </c>
      <c r="AL72" s="44">
        <f t="shared" si="29"/>
        <v>0</v>
      </c>
      <c r="AM72" s="44">
        <f t="shared" si="29"/>
        <v>0</v>
      </c>
      <c r="AN72" s="44">
        <f t="shared" si="29"/>
        <v>0</v>
      </c>
      <c r="AO72" s="44">
        <f t="shared" si="29"/>
        <v>0</v>
      </c>
      <c r="AP72" s="44">
        <f t="shared" si="29"/>
        <v>2</v>
      </c>
      <c r="AQ72" s="44">
        <f t="shared" si="29"/>
        <v>4</v>
      </c>
      <c r="AR72" s="44">
        <f t="shared" si="29"/>
        <v>0</v>
      </c>
      <c r="AS72" s="44">
        <f t="shared" si="29"/>
        <v>0</v>
      </c>
      <c r="AT72" s="44">
        <f t="shared" si="29"/>
        <v>0</v>
      </c>
      <c r="AU72" s="44">
        <f t="shared" si="29"/>
        <v>0</v>
      </c>
      <c r="AV72" s="44">
        <f t="shared" si="29"/>
        <v>0</v>
      </c>
      <c r="AW72" s="44">
        <f t="shared" si="29"/>
        <v>0</v>
      </c>
      <c r="AX72" s="44">
        <f t="shared" si="29"/>
        <v>0</v>
      </c>
      <c r="AY72" s="44">
        <f t="shared" si="29"/>
        <v>0</v>
      </c>
      <c r="AZ72" s="44">
        <f t="shared" si="29"/>
        <v>0</v>
      </c>
      <c r="BA72" s="44">
        <f t="shared" si="29"/>
        <v>0</v>
      </c>
      <c r="BB72" s="44">
        <f t="shared" si="29"/>
        <v>0</v>
      </c>
      <c r="BC72" s="44">
        <f t="shared" si="29"/>
        <v>0</v>
      </c>
      <c r="BD72" s="44">
        <f t="shared" si="29"/>
        <v>0</v>
      </c>
      <c r="BE72" s="44">
        <f t="shared" si="29"/>
        <v>0</v>
      </c>
      <c r="BF72" s="44">
        <f t="shared" si="29"/>
        <v>0</v>
      </c>
      <c r="BG72" s="44">
        <f t="shared" si="29"/>
        <v>0</v>
      </c>
      <c r="BH72" s="44">
        <f t="shared" si="29"/>
        <v>0</v>
      </c>
      <c r="BI72" s="44">
        <f t="shared" si="29"/>
        <v>0</v>
      </c>
      <c r="BJ72" s="44">
        <f t="shared" si="29"/>
        <v>0</v>
      </c>
      <c r="BK72" s="44">
        <f t="shared" si="29"/>
        <v>0</v>
      </c>
      <c r="BL72" s="44">
        <f t="shared" si="29"/>
        <v>0</v>
      </c>
      <c r="BM72" s="44">
        <f t="shared" si="29"/>
        <v>0</v>
      </c>
      <c r="BN72" s="44">
        <f t="shared" si="29"/>
        <v>0</v>
      </c>
      <c r="BO72" s="44">
        <f t="shared" si="29"/>
        <v>0</v>
      </c>
      <c r="BP72" s="44">
        <f t="shared" si="29"/>
        <v>0</v>
      </c>
      <c r="BQ72" s="44">
        <f>SUM(BQ73:BQ75)</f>
        <v>0</v>
      </c>
      <c r="BR72" s="126"/>
    </row>
    <row r="73" spans="1:70" ht="12.75" customHeight="1">
      <c r="A73" s="7">
        <v>599</v>
      </c>
      <c r="B73" s="14" t="s">
        <v>393</v>
      </c>
      <c r="C73" s="28" t="s">
        <v>309</v>
      </c>
      <c r="D73" s="28"/>
      <c r="E73" s="44">
        <v>1</v>
      </c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>
        <v>1</v>
      </c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>
        <v>1</v>
      </c>
      <c r="AJ73" s="44"/>
      <c r="AK73" s="44"/>
      <c r="AL73" s="44"/>
      <c r="AM73" s="43"/>
      <c r="AN73" s="43"/>
      <c r="AO73" s="43"/>
      <c r="AP73" s="43"/>
      <c r="AQ73" s="43">
        <v>1</v>
      </c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126"/>
    </row>
    <row r="74" spans="1:70" ht="12.75" customHeight="1">
      <c r="A74" s="7">
        <v>600</v>
      </c>
      <c r="B74" s="14" t="s">
        <v>394</v>
      </c>
      <c r="C74" s="28" t="s">
        <v>309</v>
      </c>
      <c r="D74" s="28"/>
      <c r="E74" s="44">
        <v>4</v>
      </c>
      <c r="F74" s="43">
        <v>3</v>
      </c>
      <c r="G74" s="43"/>
      <c r="H74" s="44"/>
      <c r="I74" s="44">
        <v>2</v>
      </c>
      <c r="J74" s="43"/>
      <c r="K74" s="43"/>
      <c r="L74" s="43"/>
      <c r="M74" s="43"/>
      <c r="N74" s="44"/>
      <c r="O74" s="43"/>
      <c r="P74" s="43">
        <v>3</v>
      </c>
      <c r="Q74" s="44"/>
      <c r="R74" s="43"/>
      <c r="S74" s="43">
        <v>1</v>
      </c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>
        <v>1</v>
      </c>
      <c r="AF74" s="43"/>
      <c r="AG74" s="43"/>
      <c r="AH74" s="43"/>
      <c r="AI74" s="43">
        <v>3</v>
      </c>
      <c r="AJ74" s="44"/>
      <c r="AK74" s="44"/>
      <c r="AL74" s="44"/>
      <c r="AM74" s="43"/>
      <c r="AN74" s="43"/>
      <c r="AO74" s="43"/>
      <c r="AP74" s="43">
        <v>1</v>
      </c>
      <c r="AQ74" s="43">
        <v>3</v>
      </c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126"/>
    </row>
    <row r="75" spans="1:70" ht="12.75" customHeight="1">
      <c r="A75" s="7">
        <v>608</v>
      </c>
      <c r="B75" s="14">
        <v>335</v>
      </c>
      <c r="C75" s="28" t="s">
        <v>310</v>
      </c>
      <c r="D75" s="28"/>
      <c r="E75" s="44">
        <v>1</v>
      </c>
      <c r="F75" s="43">
        <v>1</v>
      </c>
      <c r="G75" s="43"/>
      <c r="H75" s="44"/>
      <c r="I75" s="44"/>
      <c r="J75" s="43"/>
      <c r="K75" s="43"/>
      <c r="L75" s="43"/>
      <c r="M75" s="43"/>
      <c r="N75" s="44"/>
      <c r="O75" s="43"/>
      <c r="P75" s="43">
        <v>1</v>
      </c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>
        <v>1</v>
      </c>
      <c r="AJ75" s="44"/>
      <c r="AK75" s="44"/>
      <c r="AL75" s="44"/>
      <c r="AM75" s="43"/>
      <c r="AN75" s="43"/>
      <c r="AO75" s="43"/>
      <c r="AP75" s="43">
        <v>1</v>
      </c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126"/>
    </row>
    <row r="76" spans="1:70" ht="22.5" customHeight="1">
      <c r="A76" s="7">
        <v>612</v>
      </c>
      <c r="B76" s="14" t="s">
        <v>395</v>
      </c>
      <c r="C76" s="28" t="s">
        <v>311</v>
      </c>
      <c r="D76" s="28"/>
      <c r="E76" s="44">
        <f aca="true" t="shared" si="30" ref="E76:AJ76">SUM(E77:E77)</f>
        <v>0</v>
      </c>
      <c r="F76" s="44">
        <f t="shared" si="30"/>
        <v>0</v>
      </c>
      <c r="G76" s="44">
        <f t="shared" si="30"/>
        <v>0</v>
      </c>
      <c r="H76" s="44">
        <f t="shared" si="30"/>
        <v>0</v>
      </c>
      <c r="I76" s="44">
        <f t="shared" si="30"/>
        <v>0</v>
      </c>
      <c r="J76" s="44">
        <f t="shared" si="30"/>
        <v>0</v>
      </c>
      <c r="K76" s="44">
        <f t="shared" si="30"/>
        <v>0</v>
      </c>
      <c r="L76" s="44">
        <f t="shared" si="30"/>
        <v>0</v>
      </c>
      <c r="M76" s="44">
        <f t="shared" si="30"/>
        <v>0</v>
      </c>
      <c r="N76" s="44">
        <f t="shared" si="30"/>
        <v>0</v>
      </c>
      <c r="O76" s="44">
        <f t="shared" si="30"/>
        <v>0</v>
      </c>
      <c r="P76" s="44">
        <f t="shared" si="30"/>
        <v>0</v>
      </c>
      <c r="Q76" s="44">
        <f t="shared" si="30"/>
        <v>0</v>
      </c>
      <c r="R76" s="44">
        <f t="shared" si="30"/>
        <v>0</v>
      </c>
      <c r="S76" s="44">
        <f t="shared" si="30"/>
        <v>0</v>
      </c>
      <c r="T76" s="44">
        <f t="shared" si="30"/>
        <v>0</v>
      </c>
      <c r="U76" s="44">
        <f t="shared" si="30"/>
        <v>0</v>
      </c>
      <c r="V76" s="44">
        <f t="shared" si="30"/>
        <v>0</v>
      </c>
      <c r="W76" s="44">
        <f t="shared" si="30"/>
        <v>0</v>
      </c>
      <c r="X76" s="44">
        <f t="shared" si="30"/>
        <v>0</v>
      </c>
      <c r="Y76" s="44">
        <f t="shared" si="30"/>
        <v>0</v>
      </c>
      <c r="Z76" s="44">
        <f t="shared" si="30"/>
        <v>0</v>
      </c>
      <c r="AA76" s="44">
        <f t="shared" si="30"/>
        <v>0</v>
      </c>
      <c r="AB76" s="44">
        <f t="shared" si="30"/>
        <v>0</v>
      </c>
      <c r="AC76" s="44">
        <f t="shared" si="30"/>
        <v>0</v>
      </c>
      <c r="AD76" s="44">
        <f t="shared" si="30"/>
        <v>0</v>
      </c>
      <c r="AE76" s="44">
        <f t="shared" si="30"/>
        <v>0</v>
      </c>
      <c r="AF76" s="44">
        <f t="shared" si="30"/>
        <v>0</v>
      </c>
      <c r="AG76" s="44">
        <f t="shared" si="30"/>
        <v>0</v>
      </c>
      <c r="AH76" s="44">
        <f t="shared" si="30"/>
        <v>0</v>
      </c>
      <c r="AI76" s="44">
        <f t="shared" si="30"/>
        <v>0</v>
      </c>
      <c r="AJ76" s="44">
        <f t="shared" si="30"/>
        <v>0</v>
      </c>
      <c r="AK76" s="44">
        <f aca="true" t="shared" si="31" ref="AK76:BP76">SUM(AK77:AK77)</f>
        <v>0</v>
      </c>
      <c r="AL76" s="44">
        <f t="shared" si="31"/>
        <v>0</v>
      </c>
      <c r="AM76" s="44">
        <f t="shared" si="31"/>
        <v>0</v>
      </c>
      <c r="AN76" s="44">
        <f t="shared" si="31"/>
        <v>0</v>
      </c>
      <c r="AO76" s="44">
        <f t="shared" si="31"/>
        <v>0</v>
      </c>
      <c r="AP76" s="44">
        <f t="shared" si="31"/>
        <v>0</v>
      </c>
      <c r="AQ76" s="44">
        <f t="shared" si="31"/>
        <v>0</v>
      </c>
      <c r="AR76" s="44">
        <f t="shared" si="31"/>
        <v>0</v>
      </c>
      <c r="AS76" s="44">
        <f t="shared" si="31"/>
        <v>0</v>
      </c>
      <c r="AT76" s="44">
        <f t="shared" si="31"/>
        <v>0</v>
      </c>
      <c r="AU76" s="44">
        <f t="shared" si="31"/>
        <v>0</v>
      </c>
      <c r="AV76" s="44">
        <f t="shared" si="31"/>
        <v>0</v>
      </c>
      <c r="AW76" s="44">
        <f t="shared" si="31"/>
        <v>0</v>
      </c>
      <c r="AX76" s="44">
        <f t="shared" si="31"/>
        <v>0</v>
      </c>
      <c r="AY76" s="44">
        <f t="shared" si="31"/>
        <v>0</v>
      </c>
      <c r="AZ76" s="44">
        <f t="shared" si="31"/>
        <v>0</v>
      </c>
      <c r="BA76" s="44">
        <f t="shared" si="31"/>
        <v>0</v>
      </c>
      <c r="BB76" s="44">
        <f t="shared" si="31"/>
        <v>0</v>
      </c>
      <c r="BC76" s="44">
        <f t="shared" si="31"/>
        <v>0</v>
      </c>
      <c r="BD76" s="44">
        <f t="shared" si="31"/>
        <v>0</v>
      </c>
      <c r="BE76" s="44">
        <f t="shared" si="31"/>
        <v>0</v>
      </c>
      <c r="BF76" s="44">
        <f t="shared" si="31"/>
        <v>0</v>
      </c>
      <c r="BG76" s="44">
        <f t="shared" si="31"/>
        <v>0</v>
      </c>
      <c r="BH76" s="44">
        <f t="shared" si="31"/>
        <v>0</v>
      </c>
      <c r="BI76" s="44">
        <f t="shared" si="31"/>
        <v>0</v>
      </c>
      <c r="BJ76" s="44">
        <f t="shared" si="31"/>
        <v>0</v>
      </c>
      <c r="BK76" s="44">
        <f t="shared" si="31"/>
        <v>0</v>
      </c>
      <c r="BL76" s="44">
        <f t="shared" si="31"/>
        <v>0</v>
      </c>
      <c r="BM76" s="44">
        <f t="shared" si="31"/>
        <v>0</v>
      </c>
      <c r="BN76" s="44">
        <f t="shared" si="31"/>
        <v>0</v>
      </c>
      <c r="BO76" s="44">
        <f t="shared" si="31"/>
        <v>0</v>
      </c>
      <c r="BP76" s="44">
        <f t="shared" si="31"/>
        <v>0</v>
      </c>
      <c r="BQ76" s="44">
        <f>SUM(BQ77:BQ77)</f>
        <v>0</v>
      </c>
      <c r="BR76" s="126"/>
    </row>
    <row r="77" spans="1:70" ht="12.75" customHeight="1">
      <c r="A77" s="7">
        <v>613</v>
      </c>
      <c r="B77" s="14" t="s">
        <v>396</v>
      </c>
      <c r="C77" s="28" t="s">
        <v>312</v>
      </c>
      <c r="D77" s="28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126"/>
    </row>
    <row r="78" spans="1:70" ht="22.5" customHeight="1">
      <c r="A78" s="7">
        <v>664</v>
      </c>
      <c r="B78" s="14" t="s">
        <v>398</v>
      </c>
      <c r="C78" s="28" t="s">
        <v>315</v>
      </c>
      <c r="D78" s="28"/>
      <c r="E78" s="44">
        <f aca="true" t="shared" si="32" ref="E78:AJ78">SUM(E79:E79)</f>
        <v>0</v>
      </c>
      <c r="F78" s="44">
        <f t="shared" si="32"/>
        <v>0</v>
      </c>
      <c r="G78" s="44">
        <f t="shared" si="32"/>
        <v>0</v>
      </c>
      <c r="H78" s="44">
        <f t="shared" si="32"/>
        <v>0</v>
      </c>
      <c r="I78" s="44">
        <f t="shared" si="32"/>
        <v>0</v>
      </c>
      <c r="J78" s="44">
        <f t="shared" si="32"/>
        <v>0</v>
      </c>
      <c r="K78" s="44">
        <f t="shared" si="32"/>
        <v>0</v>
      </c>
      <c r="L78" s="44">
        <f t="shared" si="32"/>
        <v>0</v>
      </c>
      <c r="M78" s="44">
        <f t="shared" si="32"/>
        <v>0</v>
      </c>
      <c r="N78" s="44">
        <f t="shared" si="32"/>
        <v>0</v>
      </c>
      <c r="O78" s="44">
        <f t="shared" si="32"/>
        <v>0</v>
      </c>
      <c r="P78" s="44">
        <f t="shared" si="32"/>
        <v>0</v>
      </c>
      <c r="Q78" s="44">
        <f t="shared" si="32"/>
        <v>0</v>
      </c>
      <c r="R78" s="44">
        <f t="shared" si="32"/>
        <v>0</v>
      </c>
      <c r="S78" s="44">
        <f t="shared" si="32"/>
        <v>0</v>
      </c>
      <c r="T78" s="44">
        <f t="shared" si="32"/>
        <v>0</v>
      </c>
      <c r="U78" s="44">
        <f t="shared" si="32"/>
        <v>0</v>
      </c>
      <c r="V78" s="44">
        <f t="shared" si="32"/>
        <v>0</v>
      </c>
      <c r="W78" s="44">
        <f t="shared" si="32"/>
        <v>0</v>
      </c>
      <c r="X78" s="44">
        <f t="shared" si="32"/>
        <v>0</v>
      </c>
      <c r="Y78" s="44">
        <f t="shared" si="32"/>
        <v>0</v>
      </c>
      <c r="Z78" s="44">
        <f t="shared" si="32"/>
        <v>0</v>
      </c>
      <c r="AA78" s="44">
        <f t="shared" si="32"/>
        <v>0</v>
      </c>
      <c r="AB78" s="44">
        <f t="shared" si="32"/>
        <v>0</v>
      </c>
      <c r="AC78" s="44">
        <f t="shared" si="32"/>
        <v>0</v>
      </c>
      <c r="AD78" s="44">
        <f t="shared" si="32"/>
        <v>0</v>
      </c>
      <c r="AE78" s="44">
        <f t="shared" si="32"/>
        <v>0</v>
      </c>
      <c r="AF78" s="44">
        <f t="shared" si="32"/>
        <v>0</v>
      </c>
      <c r="AG78" s="44">
        <f t="shared" si="32"/>
        <v>0</v>
      </c>
      <c r="AH78" s="44">
        <f t="shared" si="32"/>
        <v>0</v>
      </c>
      <c r="AI78" s="44">
        <f t="shared" si="32"/>
        <v>0</v>
      </c>
      <c r="AJ78" s="44">
        <f t="shared" si="32"/>
        <v>0</v>
      </c>
      <c r="AK78" s="44">
        <f aca="true" t="shared" si="33" ref="AK78:BP78">SUM(AK79:AK79)</f>
        <v>0</v>
      </c>
      <c r="AL78" s="44">
        <f t="shared" si="33"/>
        <v>0</v>
      </c>
      <c r="AM78" s="44">
        <f t="shared" si="33"/>
        <v>0</v>
      </c>
      <c r="AN78" s="44">
        <f t="shared" si="33"/>
        <v>0</v>
      </c>
      <c r="AO78" s="44">
        <f t="shared" si="33"/>
        <v>0</v>
      </c>
      <c r="AP78" s="44">
        <f t="shared" si="33"/>
        <v>0</v>
      </c>
      <c r="AQ78" s="44">
        <f t="shared" si="33"/>
        <v>0</v>
      </c>
      <c r="AR78" s="44">
        <f t="shared" si="33"/>
        <v>0</v>
      </c>
      <c r="AS78" s="44">
        <f t="shared" si="33"/>
        <v>0</v>
      </c>
      <c r="AT78" s="44">
        <f t="shared" si="33"/>
        <v>0</v>
      </c>
      <c r="AU78" s="44">
        <f t="shared" si="33"/>
        <v>0</v>
      </c>
      <c r="AV78" s="44">
        <f t="shared" si="33"/>
        <v>0</v>
      </c>
      <c r="AW78" s="44">
        <f t="shared" si="33"/>
        <v>0</v>
      </c>
      <c r="AX78" s="44">
        <f t="shared" si="33"/>
        <v>0</v>
      </c>
      <c r="AY78" s="44">
        <f t="shared" si="33"/>
        <v>0</v>
      </c>
      <c r="AZ78" s="44">
        <f t="shared" si="33"/>
        <v>0</v>
      </c>
      <c r="BA78" s="44">
        <f t="shared" si="33"/>
        <v>0</v>
      </c>
      <c r="BB78" s="44">
        <f t="shared" si="33"/>
        <v>0</v>
      </c>
      <c r="BC78" s="44">
        <f t="shared" si="33"/>
        <v>0</v>
      </c>
      <c r="BD78" s="44">
        <f t="shared" si="33"/>
        <v>0</v>
      </c>
      <c r="BE78" s="44">
        <f t="shared" si="33"/>
        <v>0</v>
      </c>
      <c r="BF78" s="44">
        <f t="shared" si="33"/>
        <v>0</v>
      </c>
      <c r="BG78" s="44">
        <f t="shared" si="33"/>
        <v>0</v>
      </c>
      <c r="BH78" s="44">
        <f t="shared" si="33"/>
        <v>0</v>
      </c>
      <c r="BI78" s="44">
        <f t="shared" si="33"/>
        <v>0</v>
      </c>
      <c r="BJ78" s="44">
        <f t="shared" si="33"/>
        <v>0</v>
      </c>
      <c r="BK78" s="44">
        <f t="shared" si="33"/>
        <v>0</v>
      </c>
      <c r="BL78" s="44">
        <f t="shared" si="33"/>
        <v>0</v>
      </c>
      <c r="BM78" s="44">
        <f t="shared" si="33"/>
        <v>0</v>
      </c>
      <c r="BN78" s="44">
        <f t="shared" si="33"/>
        <v>0</v>
      </c>
      <c r="BO78" s="44">
        <f t="shared" si="33"/>
        <v>0</v>
      </c>
      <c r="BP78" s="44">
        <f t="shared" si="33"/>
        <v>0</v>
      </c>
      <c r="BQ78" s="44">
        <f>SUM(BQ79:BQ79)</f>
        <v>0</v>
      </c>
      <c r="BR78" s="126"/>
    </row>
    <row r="79" spans="1:70" ht="45" customHeight="1">
      <c r="A79" s="7">
        <v>674</v>
      </c>
      <c r="B79" s="14">
        <v>363</v>
      </c>
      <c r="C79" s="28" t="s">
        <v>317</v>
      </c>
      <c r="D79" s="28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126"/>
    </row>
    <row r="80" spans="1:70" ht="12.75" customHeight="1">
      <c r="A80" s="7">
        <v>677</v>
      </c>
      <c r="B80" s="14" t="s">
        <v>400</v>
      </c>
      <c r="C80" s="28" t="s">
        <v>318</v>
      </c>
      <c r="D80" s="28"/>
      <c r="E80" s="44">
        <f aca="true" t="shared" si="34" ref="E80:AJ80">SUM(E81:E81)</f>
        <v>1</v>
      </c>
      <c r="F80" s="44">
        <f t="shared" si="34"/>
        <v>1</v>
      </c>
      <c r="G80" s="44">
        <f t="shared" si="34"/>
        <v>0</v>
      </c>
      <c r="H80" s="44">
        <f t="shared" si="34"/>
        <v>1</v>
      </c>
      <c r="I80" s="44">
        <f t="shared" si="34"/>
        <v>0</v>
      </c>
      <c r="J80" s="44">
        <f t="shared" si="34"/>
        <v>0</v>
      </c>
      <c r="K80" s="44">
        <f t="shared" si="34"/>
        <v>0</v>
      </c>
      <c r="L80" s="44">
        <f t="shared" si="34"/>
        <v>0</v>
      </c>
      <c r="M80" s="44">
        <f t="shared" si="34"/>
        <v>0</v>
      </c>
      <c r="N80" s="44">
        <f t="shared" si="34"/>
        <v>0</v>
      </c>
      <c r="O80" s="44">
        <f t="shared" si="34"/>
        <v>0</v>
      </c>
      <c r="P80" s="44">
        <f t="shared" si="34"/>
        <v>0</v>
      </c>
      <c r="Q80" s="44">
        <f t="shared" si="34"/>
        <v>0</v>
      </c>
      <c r="R80" s="44">
        <f t="shared" si="34"/>
        <v>1</v>
      </c>
      <c r="S80" s="44">
        <f t="shared" si="34"/>
        <v>0</v>
      </c>
      <c r="T80" s="44">
        <f t="shared" si="34"/>
        <v>0</v>
      </c>
      <c r="U80" s="44">
        <f t="shared" si="34"/>
        <v>0</v>
      </c>
      <c r="V80" s="44">
        <f t="shared" si="34"/>
        <v>0</v>
      </c>
      <c r="W80" s="44">
        <f t="shared" si="34"/>
        <v>1</v>
      </c>
      <c r="X80" s="44">
        <f t="shared" si="34"/>
        <v>0</v>
      </c>
      <c r="Y80" s="44">
        <f t="shared" si="34"/>
        <v>0</v>
      </c>
      <c r="Z80" s="44">
        <f t="shared" si="34"/>
        <v>0</v>
      </c>
      <c r="AA80" s="44">
        <f t="shared" si="34"/>
        <v>0</v>
      </c>
      <c r="AB80" s="44">
        <f t="shared" si="34"/>
        <v>0</v>
      </c>
      <c r="AC80" s="44">
        <f t="shared" si="34"/>
        <v>0</v>
      </c>
      <c r="AD80" s="44">
        <f t="shared" si="34"/>
        <v>0</v>
      </c>
      <c r="AE80" s="44">
        <f t="shared" si="34"/>
        <v>0</v>
      </c>
      <c r="AF80" s="44">
        <f t="shared" si="34"/>
        <v>0</v>
      </c>
      <c r="AG80" s="44">
        <f t="shared" si="34"/>
        <v>0</v>
      </c>
      <c r="AH80" s="44">
        <f t="shared" si="34"/>
        <v>0</v>
      </c>
      <c r="AI80" s="44">
        <f t="shared" si="34"/>
        <v>0</v>
      </c>
      <c r="AJ80" s="44">
        <f t="shared" si="34"/>
        <v>0</v>
      </c>
      <c r="AK80" s="44">
        <f aca="true" t="shared" si="35" ref="AK80:BP80">SUM(AK81:AK81)</f>
        <v>0</v>
      </c>
      <c r="AL80" s="44">
        <f t="shared" si="35"/>
        <v>0</v>
      </c>
      <c r="AM80" s="44">
        <f t="shared" si="35"/>
        <v>1</v>
      </c>
      <c r="AN80" s="44">
        <f t="shared" si="35"/>
        <v>0</v>
      </c>
      <c r="AO80" s="44">
        <f t="shared" si="35"/>
        <v>0</v>
      </c>
      <c r="AP80" s="44">
        <f t="shared" si="35"/>
        <v>0</v>
      </c>
      <c r="AQ80" s="44">
        <f t="shared" si="35"/>
        <v>0</v>
      </c>
      <c r="AR80" s="44">
        <f t="shared" si="35"/>
        <v>0</v>
      </c>
      <c r="AS80" s="44">
        <f t="shared" si="35"/>
        <v>0</v>
      </c>
      <c r="AT80" s="44">
        <f t="shared" si="35"/>
        <v>0</v>
      </c>
      <c r="AU80" s="44">
        <f t="shared" si="35"/>
        <v>0</v>
      </c>
      <c r="AV80" s="44">
        <f t="shared" si="35"/>
        <v>0</v>
      </c>
      <c r="AW80" s="44">
        <f t="shared" si="35"/>
        <v>0</v>
      </c>
      <c r="AX80" s="44">
        <f t="shared" si="35"/>
        <v>0</v>
      </c>
      <c r="AY80" s="44">
        <f t="shared" si="35"/>
        <v>0</v>
      </c>
      <c r="AZ80" s="44">
        <f t="shared" si="35"/>
        <v>0</v>
      </c>
      <c r="BA80" s="44">
        <f t="shared" si="35"/>
        <v>0</v>
      </c>
      <c r="BB80" s="44">
        <f t="shared" si="35"/>
        <v>0</v>
      </c>
      <c r="BC80" s="44">
        <f t="shared" si="35"/>
        <v>0</v>
      </c>
      <c r="BD80" s="44">
        <f t="shared" si="35"/>
        <v>0</v>
      </c>
      <c r="BE80" s="44">
        <f t="shared" si="35"/>
        <v>0</v>
      </c>
      <c r="BF80" s="44">
        <f t="shared" si="35"/>
        <v>0</v>
      </c>
      <c r="BG80" s="44">
        <f t="shared" si="35"/>
        <v>0</v>
      </c>
      <c r="BH80" s="44">
        <f t="shared" si="35"/>
        <v>0</v>
      </c>
      <c r="BI80" s="44">
        <f t="shared" si="35"/>
        <v>0</v>
      </c>
      <c r="BJ80" s="44">
        <f t="shared" si="35"/>
        <v>0</v>
      </c>
      <c r="BK80" s="44">
        <f t="shared" si="35"/>
        <v>0</v>
      </c>
      <c r="BL80" s="44">
        <f t="shared" si="35"/>
        <v>0</v>
      </c>
      <c r="BM80" s="44">
        <f t="shared" si="35"/>
        <v>0</v>
      </c>
      <c r="BN80" s="44">
        <f t="shared" si="35"/>
        <v>0</v>
      </c>
      <c r="BO80" s="44">
        <f t="shared" si="35"/>
        <v>0</v>
      </c>
      <c r="BP80" s="44">
        <f t="shared" si="35"/>
        <v>0</v>
      </c>
      <c r="BQ80" s="44">
        <f>SUM(BQ81:BQ81)</f>
        <v>0</v>
      </c>
      <c r="BR80" s="126"/>
    </row>
    <row r="81" spans="1:70" ht="12.75" customHeight="1">
      <c r="A81" s="7">
        <v>691</v>
      </c>
      <c r="B81" s="14" t="s">
        <v>401</v>
      </c>
      <c r="C81" s="28" t="s">
        <v>319</v>
      </c>
      <c r="D81" s="28"/>
      <c r="E81" s="44">
        <v>1</v>
      </c>
      <c r="F81" s="43">
        <v>1</v>
      </c>
      <c r="G81" s="43"/>
      <c r="H81" s="44">
        <v>1</v>
      </c>
      <c r="I81" s="44"/>
      <c r="J81" s="43"/>
      <c r="K81" s="43"/>
      <c r="L81" s="43"/>
      <c r="M81" s="43"/>
      <c r="N81" s="44"/>
      <c r="O81" s="43"/>
      <c r="P81" s="43"/>
      <c r="Q81" s="44"/>
      <c r="R81" s="43">
        <v>1</v>
      </c>
      <c r="S81" s="43"/>
      <c r="T81" s="43"/>
      <c r="U81" s="43"/>
      <c r="V81" s="44"/>
      <c r="W81" s="43">
        <v>1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>
        <v>1</v>
      </c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126"/>
    </row>
    <row r="82" spans="1:70" ht="12.75" customHeight="1">
      <c r="A82" s="7">
        <v>726</v>
      </c>
      <c r="B82" s="14" t="s">
        <v>402</v>
      </c>
      <c r="C82" s="28" t="s">
        <v>320</v>
      </c>
      <c r="D82" s="28"/>
      <c r="E82" s="44">
        <f aca="true" t="shared" si="36" ref="E82:AJ82">SUM(E83:E84)</f>
        <v>2</v>
      </c>
      <c r="F82" s="44">
        <f t="shared" si="36"/>
        <v>2</v>
      </c>
      <c r="G82" s="44">
        <f t="shared" si="36"/>
        <v>0</v>
      </c>
      <c r="H82" s="44">
        <f t="shared" si="36"/>
        <v>1</v>
      </c>
      <c r="I82" s="44">
        <f t="shared" si="36"/>
        <v>0</v>
      </c>
      <c r="J82" s="44">
        <f t="shared" si="36"/>
        <v>0</v>
      </c>
      <c r="K82" s="44">
        <f t="shared" si="36"/>
        <v>0</v>
      </c>
      <c r="L82" s="44">
        <f t="shared" si="36"/>
        <v>0</v>
      </c>
      <c r="M82" s="44">
        <f t="shared" si="36"/>
        <v>0</v>
      </c>
      <c r="N82" s="44">
        <f t="shared" si="36"/>
        <v>0</v>
      </c>
      <c r="O82" s="44">
        <f t="shared" si="36"/>
        <v>0</v>
      </c>
      <c r="P82" s="44">
        <f t="shared" si="36"/>
        <v>0</v>
      </c>
      <c r="Q82" s="44">
        <f t="shared" si="36"/>
        <v>0</v>
      </c>
      <c r="R82" s="44">
        <f t="shared" si="36"/>
        <v>2</v>
      </c>
      <c r="S82" s="44">
        <f t="shared" si="36"/>
        <v>0</v>
      </c>
      <c r="T82" s="44">
        <f t="shared" si="36"/>
        <v>0</v>
      </c>
      <c r="U82" s="44">
        <f t="shared" si="36"/>
        <v>0</v>
      </c>
      <c r="V82" s="44">
        <f t="shared" si="36"/>
        <v>0</v>
      </c>
      <c r="W82" s="44">
        <f t="shared" si="36"/>
        <v>0</v>
      </c>
      <c r="X82" s="44">
        <f t="shared" si="36"/>
        <v>0</v>
      </c>
      <c r="Y82" s="44">
        <f t="shared" si="36"/>
        <v>0</v>
      </c>
      <c r="Z82" s="44">
        <f t="shared" si="36"/>
        <v>0</v>
      </c>
      <c r="AA82" s="44">
        <f t="shared" si="36"/>
        <v>0</v>
      </c>
      <c r="AB82" s="44">
        <f t="shared" si="36"/>
        <v>0</v>
      </c>
      <c r="AC82" s="44">
        <f t="shared" si="36"/>
        <v>0</v>
      </c>
      <c r="AD82" s="44">
        <f t="shared" si="36"/>
        <v>0</v>
      </c>
      <c r="AE82" s="44">
        <f t="shared" si="36"/>
        <v>0</v>
      </c>
      <c r="AF82" s="44">
        <f t="shared" si="36"/>
        <v>0</v>
      </c>
      <c r="AG82" s="44">
        <f t="shared" si="36"/>
        <v>0</v>
      </c>
      <c r="AH82" s="44">
        <f t="shared" si="36"/>
        <v>0</v>
      </c>
      <c r="AI82" s="44">
        <f t="shared" si="36"/>
        <v>2</v>
      </c>
      <c r="AJ82" s="44">
        <f t="shared" si="36"/>
        <v>2</v>
      </c>
      <c r="AK82" s="44">
        <f aca="true" t="shared" si="37" ref="AK82:BP82">SUM(AK83:AK84)</f>
        <v>0</v>
      </c>
      <c r="AL82" s="44">
        <f t="shared" si="37"/>
        <v>0</v>
      </c>
      <c r="AM82" s="44">
        <f t="shared" si="37"/>
        <v>0</v>
      </c>
      <c r="AN82" s="44">
        <f t="shared" si="37"/>
        <v>0</v>
      </c>
      <c r="AO82" s="44">
        <f t="shared" si="37"/>
        <v>0</v>
      </c>
      <c r="AP82" s="44">
        <f t="shared" si="37"/>
        <v>1</v>
      </c>
      <c r="AQ82" s="44">
        <f t="shared" si="37"/>
        <v>1</v>
      </c>
      <c r="AR82" s="44">
        <f t="shared" si="37"/>
        <v>0</v>
      </c>
      <c r="AS82" s="44">
        <f t="shared" si="37"/>
        <v>0</v>
      </c>
      <c r="AT82" s="44">
        <f t="shared" si="37"/>
        <v>0</v>
      </c>
      <c r="AU82" s="44">
        <f t="shared" si="37"/>
        <v>0</v>
      </c>
      <c r="AV82" s="44">
        <f t="shared" si="37"/>
        <v>0</v>
      </c>
      <c r="AW82" s="44">
        <f t="shared" si="37"/>
        <v>2</v>
      </c>
      <c r="AX82" s="44">
        <f t="shared" si="37"/>
        <v>2</v>
      </c>
      <c r="AY82" s="44">
        <f t="shared" si="37"/>
        <v>0</v>
      </c>
      <c r="AZ82" s="44">
        <f t="shared" si="37"/>
        <v>0</v>
      </c>
      <c r="BA82" s="44">
        <f t="shared" si="37"/>
        <v>0</v>
      </c>
      <c r="BB82" s="44">
        <f t="shared" si="37"/>
        <v>0</v>
      </c>
      <c r="BC82" s="44">
        <f t="shared" si="37"/>
        <v>2</v>
      </c>
      <c r="BD82" s="44">
        <f t="shared" si="37"/>
        <v>0</v>
      </c>
      <c r="BE82" s="44">
        <f t="shared" si="37"/>
        <v>0</v>
      </c>
      <c r="BF82" s="44">
        <f t="shared" si="37"/>
        <v>0</v>
      </c>
      <c r="BG82" s="44">
        <f t="shared" si="37"/>
        <v>0</v>
      </c>
      <c r="BH82" s="44">
        <f t="shared" si="37"/>
        <v>1</v>
      </c>
      <c r="BI82" s="44">
        <f t="shared" si="37"/>
        <v>0</v>
      </c>
      <c r="BJ82" s="44">
        <f t="shared" si="37"/>
        <v>0</v>
      </c>
      <c r="BK82" s="44">
        <f t="shared" si="37"/>
        <v>0</v>
      </c>
      <c r="BL82" s="44">
        <f t="shared" si="37"/>
        <v>0</v>
      </c>
      <c r="BM82" s="44">
        <f t="shared" si="37"/>
        <v>0</v>
      </c>
      <c r="BN82" s="44">
        <f t="shared" si="37"/>
        <v>0</v>
      </c>
      <c r="BO82" s="44">
        <f t="shared" si="37"/>
        <v>0</v>
      </c>
      <c r="BP82" s="44">
        <f t="shared" si="37"/>
        <v>0</v>
      </c>
      <c r="BQ82" s="44">
        <f>SUM(BQ83:BQ84)</f>
        <v>1</v>
      </c>
      <c r="BR82" s="126"/>
    </row>
    <row r="83" spans="1:70" ht="12.75" customHeight="1">
      <c r="A83" s="7">
        <v>767</v>
      </c>
      <c r="B83" s="14" t="s">
        <v>403</v>
      </c>
      <c r="C83" s="28" t="s">
        <v>321</v>
      </c>
      <c r="D83" s="28"/>
      <c r="E83" s="44">
        <v>1</v>
      </c>
      <c r="F83" s="43">
        <v>1</v>
      </c>
      <c r="G83" s="43"/>
      <c r="H83" s="44">
        <v>1</v>
      </c>
      <c r="I83" s="44"/>
      <c r="J83" s="43"/>
      <c r="K83" s="43"/>
      <c r="L83" s="43"/>
      <c r="M83" s="43"/>
      <c r="N83" s="44"/>
      <c r="O83" s="43"/>
      <c r="P83" s="43"/>
      <c r="Q83" s="44"/>
      <c r="R83" s="43">
        <v>1</v>
      </c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>
        <v>1</v>
      </c>
      <c r="AJ83" s="44">
        <v>1</v>
      </c>
      <c r="AK83" s="44"/>
      <c r="AL83" s="44"/>
      <c r="AM83" s="43"/>
      <c r="AN83" s="43"/>
      <c r="AO83" s="43"/>
      <c r="AP83" s="43">
        <v>1</v>
      </c>
      <c r="AQ83" s="43"/>
      <c r="AR83" s="44"/>
      <c r="AS83" s="44"/>
      <c r="AT83" s="43"/>
      <c r="AU83" s="44"/>
      <c r="AV83" s="43"/>
      <c r="AW83" s="43">
        <v>1</v>
      </c>
      <c r="AX83" s="43">
        <v>1</v>
      </c>
      <c r="AY83" s="43"/>
      <c r="AZ83" s="43"/>
      <c r="BA83" s="44"/>
      <c r="BB83" s="44"/>
      <c r="BC83" s="44">
        <v>1</v>
      </c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>
        <v>1</v>
      </c>
      <c r="BR83" s="126"/>
    </row>
    <row r="84" spans="1:70" ht="12.75" customHeight="1">
      <c r="A84" s="7">
        <v>777</v>
      </c>
      <c r="B84" s="14">
        <v>395</v>
      </c>
      <c r="C84" s="28" t="s">
        <v>322</v>
      </c>
      <c r="D84" s="28"/>
      <c r="E84" s="44">
        <v>1</v>
      </c>
      <c r="F84" s="43">
        <v>1</v>
      </c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>
        <v>1</v>
      </c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>
        <v>1</v>
      </c>
      <c r="AJ84" s="44">
        <v>1</v>
      </c>
      <c r="AK84" s="44"/>
      <c r="AL84" s="44"/>
      <c r="AM84" s="43"/>
      <c r="AN84" s="43"/>
      <c r="AO84" s="43"/>
      <c r="AP84" s="43"/>
      <c r="AQ84" s="43">
        <v>1</v>
      </c>
      <c r="AR84" s="44"/>
      <c r="AS84" s="44"/>
      <c r="AT84" s="43"/>
      <c r="AU84" s="44"/>
      <c r="AV84" s="43"/>
      <c r="AW84" s="43">
        <v>1</v>
      </c>
      <c r="AX84" s="43">
        <v>1</v>
      </c>
      <c r="AY84" s="43"/>
      <c r="AZ84" s="43"/>
      <c r="BA84" s="44"/>
      <c r="BB84" s="44"/>
      <c r="BC84" s="44">
        <v>1</v>
      </c>
      <c r="BD84" s="44"/>
      <c r="BE84" s="43"/>
      <c r="BF84" s="43"/>
      <c r="BG84" s="43"/>
      <c r="BH84" s="43">
        <v>1</v>
      </c>
      <c r="BI84" s="43"/>
      <c r="BJ84" s="43"/>
      <c r="BK84" s="43"/>
      <c r="BL84" s="43"/>
      <c r="BM84" s="43"/>
      <c r="BN84" s="43"/>
      <c r="BO84" s="43"/>
      <c r="BP84" s="44"/>
      <c r="BQ84" s="44"/>
      <c r="BR84" s="126"/>
    </row>
    <row r="85" spans="1:70" ht="22.5" customHeight="1">
      <c r="A85" s="7">
        <v>788</v>
      </c>
      <c r="B85" s="14" t="s">
        <v>404</v>
      </c>
      <c r="C85" s="28" t="s">
        <v>323</v>
      </c>
      <c r="D85" s="28"/>
      <c r="E85" s="44">
        <f aca="true" t="shared" si="38" ref="E85:AJ85">SUM(E86:E86)</f>
        <v>1</v>
      </c>
      <c r="F85" s="44">
        <f t="shared" si="38"/>
        <v>1</v>
      </c>
      <c r="G85" s="44">
        <f t="shared" si="38"/>
        <v>0</v>
      </c>
      <c r="H85" s="44">
        <f t="shared" si="38"/>
        <v>0</v>
      </c>
      <c r="I85" s="44">
        <f t="shared" si="38"/>
        <v>0</v>
      </c>
      <c r="J85" s="44">
        <f t="shared" si="38"/>
        <v>0</v>
      </c>
      <c r="K85" s="44">
        <f t="shared" si="38"/>
        <v>0</v>
      </c>
      <c r="L85" s="44">
        <f t="shared" si="38"/>
        <v>0</v>
      </c>
      <c r="M85" s="44">
        <f t="shared" si="38"/>
        <v>0</v>
      </c>
      <c r="N85" s="44">
        <f t="shared" si="38"/>
        <v>0</v>
      </c>
      <c r="O85" s="44">
        <f t="shared" si="38"/>
        <v>0</v>
      </c>
      <c r="P85" s="44">
        <f t="shared" si="38"/>
        <v>0</v>
      </c>
      <c r="Q85" s="44">
        <f t="shared" si="38"/>
        <v>0</v>
      </c>
      <c r="R85" s="44">
        <f t="shared" si="38"/>
        <v>1</v>
      </c>
      <c r="S85" s="44">
        <f t="shared" si="38"/>
        <v>0</v>
      </c>
      <c r="T85" s="44">
        <f t="shared" si="38"/>
        <v>0</v>
      </c>
      <c r="U85" s="44">
        <f t="shared" si="38"/>
        <v>0</v>
      </c>
      <c r="V85" s="44">
        <f t="shared" si="38"/>
        <v>0</v>
      </c>
      <c r="W85" s="44">
        <f t="shared" si="38"/>
        <v>0</v>
      </c>
      <c r="X85" s="44">
        <f t="shared" si="38"/>
        <v>1</v>
      </c>
      <c r="Y85" s="44">
        <f t="shared" si="38"/>
        <v>0</v>
      </c>
      <c r="Z85" s="44">
        <f t="shared" si="38"/>
        <v>0</v>
      </c>
      <c r="AA85" s="44">
        <f t="shared" si="38"/>
        <v>0</v>
      </c>
      <c r="AB85" s="44">
        <f t="shared" si="38"/>
        <v>0</v>
      </c>
      <c r="AC85" s="44">
        <f t="shared" si="38"/>
        <v>0</v>
      </c>
      <c r="AD85" s="44">
        <f t="shared" si="38"/>
        <v>0</v>
      </c>
      <c r="AE85" s="44">
        <f t="shared" si="38"/>
        <v>0</v>
      </c>
      <c r="AF85" s="44">
        <f t="shared" si="38"/>
        <v>0</v>
      </c>
      <c r="AG85" s="44">
        <f t="shared" si="38"/>
        <v>0</v>
      </c>
      <c r="AH85" s="44">
        <f t="shared" si="38"/>
        <v>0</v>
      </c>
      <c r="AI85" s="44">
        <f t="shared" si="38"/>
        <v>0</v>
      </c>
      <c r="AJ85" s="44">
        <f t="shared" si="38"/>
        <v>0</v>
      </c>
      <c r="AK85" s="44">
        <f aca="true" t="shared" si="39" ref="AK85:BP85">SUM(AK86:AK86)</f>
        <v>0</v>
      </c>
      <c r="AL85" s="44">
        <f t="shared" si="39"/>
        <v>0</v>
      </c>
      <c r="AM85" s="44">
        <f t="shared" si="39"/>
        <v>0</v>
      </c>
      <c r="AN85" s="44">
        <f t="shared" si="39"/>
        <v>0</v>
      </c>
      <c r="AO85" s="44">
        <f t="shared" si="39"/>
        <v>1</v>
      </c>
      <c r="AP85" s="44">
        <f t="shared" si="39"/>
        <v>0</v>
      </c>
      <c r="AQ85" s="44">
        <f t="shared" si="39"/>
        <v>0</v>
      </c>
      <c r="AR85" s="44">
        <f t="shared" si="39"/>
        <v>0</v>
      </c>
      <c r="AS85" s="44">
        <f t="shared" si="39"/>
        <v>0</v>
      </c>
      <c r="AT85" s="44">
        <f t="shared" si="39"/>
        <v>0</v>
      </c>
      <c r="AU85" s="44">
        <f t="shared" si="39"/>
        <v>0</v>
      </c>
      <c r="AV85" s="44">
        <f t="shared" si="39"/>
        <v>0</v>
      </c>
      <c r="AW85" s="44">
        <f t="shared" si="39"/>
        <v>0</v>
      </c>
      <c r="AX85" s="44">
        <f t="shared" si="39"/>
        <v>0</v>
      </c>
      <c r="AY85" s="44">
        <f t="shared" si="39"/>
        <v>0</v>
      </c>
      <c r="AZ85" s="44">
        <f t="shared" si="39"/>
        <v>0</v>
      </c>
      <c r="BA85" s="44">
        <f t="shared" si="39"/>
        <v>0</v>
      </c>
      <c r="BB85" s="44">
        <f t="shared" si="39"/>
        <v>0</v>
      </c>
      <c r="BC85" s="44">
        <f t="shared" si="39"/>
        <v>0</v>
      </c>
      <c r="BD85" s="44">
        <f t="shared" si="39"/>
        <v>0</v>
      </c>
      <c r="BE85" s="44">
        <f t="shared" si="39"/>
        <v>0</v>
      </c>
      <c r="BF85" s="44">
        <f t="shared" si="39"/>
        <v>0</v>
      </c>
      <c r="BG85" s="44">
        <f t="shared" si="39"/>
        <v>0</v>
      </c>
      <c r="BH85" s="44">
        <f t="shared" si="39"/>
        <v>0</v>
      </c>
      <c r="BI85" s="44">
        <f t="shared" si="39"/>
        <v>0</v>
      </c>
      <c r="BJ85" s="44">
        <f t="shared" si="39"/>
        <v>0</v>
      </c>
      <c r="BK85" s="44">
        <f t="shared" si="39"/>
        <v>0</v>
      </c>
      <c r="BL85" s="44">
        <f t="shared" si="39"/>
        <v>0</v>
      </c>
      <c r="BM85" s="44">
        <f t="shared" si="39"/>
        <v>0</v>
      </c>
      <c r="BN85" s="44">
        <f t="shared" si="39"/>
        <v>0</v>
      </c>
      <c r="BO85" s="44">
        <f t="shared" si="39"/>
        <v>0</v>
      </c>
      <c r="BP85" s="44">
        <f t="shared" si="39"/>
        <v>0</v>
      </c>
      <c r="BQ85" s="44">
        <f>SUM(BQ86:BQ86)</f>
        <v>0</v>
      </c>
      <c r="BR85" s="126"/>
    </row>
    <row r="86" spans="1:70" ht="12.75" customHeight="1">
      <c r="A86" s="7">
        <v>823</v>
      </c>
      <c r="B86" s="14" t="s">
        <v>405</v>
      </c>
      <c r="C86" s="28" t="s">
        <v>324</v>
      </c>
      <c r="D86" s="28"/>
      <c r="E86" s="44">
        <v>1</v>
      </c>
      <c r="F86" s="43">
        <v>1</v>
      </c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>
        <v>1</v>
      </c>
      <c r="S86" s="43"/>
      <c r="T86" s="43"/>
      <c r="U86" s="43"/>
      <c r="V86" s="44"/>
      <c r="W86" s="43"/>
      <c r="X86" s="43">
        <v>1</v>
      </c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>
        <v>1</v>
      </c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126"/>
    </row>
    <row r="87" spans="1:70" ht="22.5" customHeight="1">
      <c r="A87" s="7">
        <v>871</v>
      </c>
      <c r="B87" s="14" t="s">
        <v>406</v>
      </c>
      <c r="C87" s="28" t="s">
        <v>326</v>
      </c>
      <c r="D87" s="28"/>
      <c r="E87" s="44">
        <f aca="true" t="shared" si="40" ref="E87:AJ87">SUM(E88:E88)</f>
        <v>0</v>
      </c>
      <c r="F87" s="44">
        <f t="shared" si="40"/>
        <v>0</v>
      </c>
      <c r="G87" s="44">
        <f t="shared" si="40"/>
        <v>0</v>
      </c>
      <c r="H87" s="44">
        <f t="shared" si="40"/>
        <v>0</v>
      </c>
      <c r="I87" s="44">
        <f t="shared" si="40"/>
        <v>0</v>
      </c>
      <c r="J87" s="44">
        <f t="shared" si="40"/>
        <v>0</v>
      </c>
      <c r="K87" s="44">
        <f t="shared" si="40"/>
        <v>0</v>
      </c>
      <c r="L87" s="44">
        <f t="shared" si="40"/>
        <v>0</v>
      </c>
      <c r="M87" s="44">
        <f t="shared" si="40"/>
        <v>0</v>
      </c>
      <c r="N87" s="44">
        <f t="shared" si="40"/>
        <v>0</v>
      </c>
      <c r="O87" s="44">
        <f t="shared" si="40"/>
        <v>0</v>
      </c>
      <c r="P87" s="44">
        <f t="shared" si="40"/>
        <v>0</v>
      </c>
      <c r="Q87" s="44">
        <f t="shared" si="40"/>
        <v>0</v>
      </c>
      <c r="R87" s="44">
        <f t="shared" si="40"/>
        <v>0</v>
      </c>
      <c r="S87" s="44">
        <f t="shared" si="40"/>
        <v>0</v>
      </c>
      <c r="T87" s="44">
        <f t="shared" si="40"/>
        <v>0</v>
      </c>
      <c r="U87" s="44">
        <f t="shared" si="40"/>
        <v>0</v>
      </c>
      <c r="V87" s="44">
        <f t="shared" si="40"/>
        <v>0</v>
      </c>
      <c r="W87" s="44">
        <f t="shared" si="40"/>
        <v>0</v>
      </c>
      <c r="X87" s="44">
        <f t="shared" si="40"/>
        <v>0</v>
      </c>
      <c r="Y87" s="44">
        <f t="shared" si="40"/>
        <v>0</v>
      </c>
      <c r="Z87" s="44">
        <f t="shared" si="40"/>
        <v>0</v>
      </c>
      <c r="AA87" s="44">
        <f t="shared" si="40"/>
        <v>0</v>
      </c>
      <c r="AB87" s="44">
        <f t="shared" si="40"/>
        <v>0</v>
      </c>
      <c r="AC87" s="44">
        <f t="shared" si="40"/>
        <v>0</v>
      </c>
      <c r="AD87" s="44">
        <f t="shared" si="40"/>
        <v>0</v>
      </c>
      <c r="AE87" s="44">
        <f t="shared" si="40"/>
        <v>0</v>
      </c>
      <c r="AF87" s="44">
        <f t="shared" si="40"/>
        <v>0</v>
      </c>
      <c r="AG87" s="44">
        <f t="shared" si="40"/>
        <v>0</v>
      </c>
      <c r="AH87" s="44">
        <f t="shared" si="40"/>
        <v>0</v>
      </c>
      <c r="AI87" s="44">
        <f t="shared" si="40"/>
        <v>0</v>
      </c>
      <c r="AJ87" s="44">
        <f t="shared" si="40"/>
        <v>0</v>
      </c>
      <c r="AK87" s="44">
        <f aca="true" t="shared" si="41" ref="AK87:BP87">SUM(AK88:AK88)</f>
        <v>0</v>
      </c>
      <c r="AL87" s="44">
        <f t="shared" si="41"/>
        <v>0</v>
      </c>
      <c r="AM87" s="44">
        <f t="shared" si="41"/>
        <v>0</v>
      </c>
      <c r="AN87" s="44">
        <f t="shared" si="41"/>
        <v>0</v>
      </c>
      <c r="AO87" s="44">
        <f t="shared" si="41"/>
        <v>0</v>
      </c>
      <c r="AP87" s="44">
        <f t="shared" si="41"/>
        <v>0</v>
      </c>
      <c r="AQ87" s="44">
        <f t="shared" si="41"/>
        <v>0</v>
      </c>
      <c r="AR87" s="44">
        <f t="shared" si="41"/>
        <v>0</v>
      </c>
      <c r="AS87" s="44">
        <f t="shared" si="41"/>
        <v>0</v>
      </c>
      <c r="AT87" s="44">
        <f t="shared" si="41"/>
        <v>0</v>
      </c>
      <c r="AU87" s="44">
        <f t="shared" si="41"/>
        <v>0</v>
      </c>
      <c r="AV87" s="44">
        <f t="shared" si="41"/>
        <v>0</v>
      </c>
      <c r="AW87" s="44">
        <f t="shared" si="41"/>
        <v>0</v>
      </c>
      <c r="AX87" s="44">
        <f t="shared" si="41"/>
        <v>0</v>
      </c>
      <c r="AY87" s="44">
        <f t="shared" si="41"/>
        <v>0</v>
      </c>
      <c r="AZ87" s="44">
        <f t="shared" si="41"/>
        <v>0</v>
      </c>
      <c r="BA87" s="44">
        <f t="shared" si="41"/>
        <v>0</v>
      </c>
      <c r="BB87" s="44">
        <f t="shared" si="41"/>
        <v>0</v>
      </c>
      <c r="BC87" s="44">
        <f t="shared" si="41"/>
        <v>0</v>
      </c>
      <c r="BD87" s="44">
        <f t="shared" si="41"/>
        <v>0</v>
      </c>
      <c r="BE87" s="44">
        <f t="shared" si="41"/>
        <v>0</v>
      </c>
      <c r="BF87" s="44">
        <f t="shared" si="41"/>
        <v>0</v>
      </c>
      <c r="BG87" s="44">
        <f t="shared" si="41"/>
        <v>0</v>
      </c>
      <c r="BH87" s="44">
        <f t="shared" si="41"/>
        <v>0</v>
      </c>
      <c r="BI87" s="44">
        <f t="shared" si="41"/>
        <v>0</v>
      </c>
      <c r="BJ87" s="44">
        <f t="shared" si="41"/>
        <v>0</v>
      </c>
      <c r="BK87" s="44">
        <f t="shared" si="41"/>
        <v>0</v>
      </c>
      <c r="BL87" s="44">
        <f t="shared" si="41"/>
        <v>0</v>
      </c>
      <c r="BM87" s="44">
        <f t="shared" si="41"/>
        <v>0</v>
      </c>
      <c r="BN87" s="44">
        <f t="shared" si="41"/>
        <v>0</v>
      </c>
      <c r="BO87" s="44">
        <f t="shared" si="41"/>
        <v>0</v>
      </c>
      <c r="BP87" s="44">
        <f t="shared" si="41"/>
        <v>0</v>
      </c>
      <c r="BQ87" s="44">
        <f>SUM(BQ88:BQ88)</f>
        <v>0</v>
      </c>
      <c r="BR87" s="126"/>
    </row>
    <row r="88" spans="1:70" ht="12.75" customHeight="1">
      <c r="A88" s="7">
        <v>872</v>
      </c>
      <c r="B88" s="14">
        <v>436</v>
      </c>
      <c r="C88" s="28" t="s">
        <v>327</v>
      </c>
      <c r="D88" s="28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126"/>
    </row>
    <row r="89" spans="1:70" ht="22.5" customHeight="1">
      <c r="A89" s="7">
        <v>1504</v>
      </c>
      <c r="B89" s="15" t="s">
        <v>408</v>
      </c>
      <c r="C89" s="28" t="s">
        <v>0</v>
      </c>
      <c r="D89" s="28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126"/>
    </row>
    <row r="90" spans="1:70" ht="19.5" customHeight="1">
      <c r="A90" s="7">
        <v>1505</v>
      </c>
      <c r="B90" s="16"/>
      <c r="C90" s="27" t="s">
        <v>1</v>
      </c>
      <c r="D90" s="27"/>
      <c r="E90" s="44">
        <f aca="true" t="shared" si="42" ref="E90:AJ90">SUM(E14,E16,E25,E27,E29,E31,E44,E49,E53,E56,E58,E63,E66,E72,E76,E78,E80,E82,E85,E87,E89:E89)</f>
        <v>129</v>
      </c>
      <c r="F90" s="44">
        <f t="shared" si="42"/>
        <v>120</v>
      </c>
      <c r="G90" s="44">
        <f t="shared" si="42"/>
        <v>5</v>
      </c>
      <c r="H90" s="44">
        <f t="shared" si="42"/>
        <v>20</v>
      </c>
      <c r="I90" s="44">
        <f t="shared" si="42"/>
        <v>35</v>
      </c>
      <c r="J90" s="44">
        <f t="shared" si="42"/>
        <v>0</v>
      </c>
      <c r="K90" s="44">
        <f t="shared" si="42"/>
        <v>0</v>
      </c>
      <c r="L90" s="44">
        <f t="shared" si="42"/>
        <v>34</v>
      </c>
      <c r="M90" s="44">
        <f t="shared" si="42"/>
        <v>0</v>
      </c>
      <c r="N90" s="44">
        <f t="shared" si="42"/>
        <v>2</v>
      </c>
      <c r="O90" s="44">
        <f t="shared" si="42"/>
        <v>8</v>
      </c>
      <c r="P90" s="44">
        <f t="shared" si="42"/>
        <v>28</v>
      </c>
      <c r="Q90" s="44">
        <f t="shared" si="42"/>
        <v>26</v>
      </c>
      <c r="R90" s="44">
        <f t="shared" si="42"/>
        <v>51</v>
      </c>
      <c r="S90" s="44">
        <f t="shared" si="42"/>
        <v>14</v>
      </c>
      <c r="T90" s="44">
        <f t="shared" si="42"/>
        <v>0</v>
      </c>
      <c r="U90" s="44">
        <f t="shared" si="42"/>
        <v>9</v>
      </c>
      <c r="V90" s="44">
        <f t="shared" si="42"/>
        <v>0</v>
      </c>
      <c r="W90" s="44">
        <f t="shared" si="42"/>
        <v>2</v>
      </c>
      <c r="X90" s="44">
        <f t="shared" si="42"/>
        <v>1</v>
      </c>
      <c r="Y90" s="44">
        <f t="shared" si="42"/>
        <v>0</v>
      </c>
      <c r="Z90" s="44">
        <f t="shared" si="42"/>
        <v>0</v>
      </c>
      <c r="AA90" s="44">
        <f t="shared" si="42"/>
        <v>0</v>
      </c>
      <c r="AB90" s="44">
        <f t="shared" si="42"/>
        <v>1</v>
      </c>
      <c r="AC90" s="44">
        <f t="shared" si="42"/>
        <v>0</v>
      </c>
      <c r="AD90" s="44">
        <f t="shared" si="42"/>
        <v>3</v>
      </c>
      <c r="AE90" s="44">
        <f t="shared" si="42"/>
        <v>3</v>
      </c>
      <c r="AF90" s="44">
        <f t="shared" si="42"/>
        <v>0</v>
      </c>
      <c r="AG90" s="44">
        <f t="shared" si="42"/>
        <v>5</v>
      </c>
      <c r="AH90" s="44">
        <f t="shared" si="42"/>
        <v>0</v>
      </c>
      <c r="AI90" s="44">
        <f t="shared" si="42"/>
        <v>105</v>
      </c>
      <c r="AJ90" s="44">
        <f t="shared" si="42"/>
        <v>12</v>
      </c>
      <c r="AK90" s="44">
        <f aca="true" t="shared" si="43" ref="AK90:BP90">SUM(AK14,AK16,AK25,AK27,AK29,AK31,AK44,AK49,AK53,AK56,AK58,AK63,AK66,AK72,AK76,AK78,AK80,AK82,AK85,AK87,AK89:AK89)</f>
        <v>0</v>
      </c>
      <c r="AL90" s="44">
        <f t="shared" si="43"/>
        <v>0</v>
      </c>
      <c r="AM90" s="44">
        <f t="shared" si="43"/>
        <v>7</v>
      </c>
      <c r="AN90" s="44">
        <f t="shared" si="43"/>
        <v>2</v>
      </c>
      <c r="AO90" s="44">
        <f t="shared" si="43"/>
        <v>11</v>
      </c>
      <c r="AP90" s="44">
        <f t="shared" si="43"/>
        <v>46</v>
      </c>
      <c r="AQ90" s="44">
        <f t="shared" si="43"/>
        <v>62</v>
      </c>
      <c r="AR90" s="44">
        <f t="shared" si="43"/>
        <v>1</v>
      </c>
      <c r="AS90" s="44">
        <f t="shared" si="43"/>
        <v>0</v>
      </c>
      <c r="AT90" s="44">
        <f t="shared" si="43"/>
        <v>4</v>
      </c>
      <c r="AU90" s="44">
        <f t="shared" si="43"/>
        <v>7</v>
      </c>
      <c r="AV90" s="44">
        <f t="shared" si="43"/>
        <v>7</v>
      </c>
      <c r="AW90" s="44">
        <f t="shared" si="43"/>
        <v>12</v>
      </c>
      <c r="AX90" s="44">
        <f t="shared" si="43"/>
        <v>10</v>
      </c>
      <c r="AY90" s="44">
        <f t="shared" si="43"/>
        <v>2</v>
      </c>
      <c r="AZ90" s="44">
        <f t="shared" si="43"/>
        <v>0</v>
      </c>
      <c r="BA90" s="44">
        <f t="shared" si="43"/>
        <v>1</v>
      </c>
      <c r="BB90" s="44">
        <f t="shared" si="43"/>
        <v>0</v>
      </c>
      <c r="BC90" s="44">
        <f t="shared" si="43"/>
        <v>10</v>
      </c>
      <c r="BD90" s="44">
        <f t="shared" si="43"/>
        <v>1</v>
      </c>
      <c r="BE90" s="44">
        <f t="shared" si="43"/>
        <v>0</v>
      </c>
      <c r="BF90" s="44">
        <f t="shared" si="43"/>
        <v>0</v>
      </c>
      <c r="BG90" s="44">
        <f t="shared" si="43"/>
        <v>0</v>
      </c>
      <c r="BH90" s="44">
        <f t="shared" si="43"/>
        <v>3</v>
      </c>
      <c r="BI90" s="44">
        <f t="shared" si="43"/>
        <v>4</v>
      </c>
      <c r="BJ90" s="44">
        <f t="shared" si="43"/>
        <v>4</v>
      </c>
      <c r="BK90" s="44">
        <f t="shared" si="43"/>
        <v>0</v>
      </c>
      <c r="BL90" s="44">
        <f t="shared" si="43"/>
        <v>0</v>
      </c>
      <c r="BM90" s="44">
        <f t="shared" si="43"/>
        <v>2</v>
      </c>
      <c r="BN90" s="44">
        <f t="shared" si="43"/>
        <v>0</v>
      </c>
      <c r="BO90" s="44">
        <f t="shared" si="43"/>
        <v>0</v>
      </c>
      <c r="BP90" s="44">
        <f t="shared" si="43"/>
        <v>2</v>
      </c>
      <c r="BQ90" s="44">
        <f>SUM(BQ14,BQ16,BQ25,BQ27,BQ29,BQ31,BQ44,BQ49,BQ53,BQ56,BQ58,BQ63,BQ66,BQ72,BQ76,BQ78,BQ80,BQ82,BQ85,BQ87,BQ89:BQ89)</f>
        <v>1</v>
      </c>
      <c r="BR90" s="126"/>
    </row>
    <row r="91" spans="1:70" ht="12.75" customHeight="1">
      <c r="A91" s="7">
        <v>1506</v>
      </c>
      <c r="B91" s="4"/>
      <c r="C91" s="29" t="s">
        <v>2</v>
      </c>
      <c r="D91" s="29"/>
      <c r="E91" s="44">
        <v>23</v>
      </c>
      <c r="F91" s="43">
        <v>22</v>
      </c>
      <c r="G91" s="43">
        <v>1</v>
      </c>
      <c r="H91" s="44">
        <v>5</v>
      </c>
      <c r="I91" s="44">
        <v>5</v>
      </c>
      <c r="J91" s="43"/>
      <c r="K91" s="43"/>
      <c r="L91" s="43">
        <v>5</v>
      </c>
      <c r="M91" s="43"/>
      <c r="N91" s="44"/>
      <c r="O91" s="43">
        <v>1</v>
      </c>
      <c r="P91" s="43">
        <v>4</v>
      </c>
      <c r="Q91" s="44">
        <v>4</v>
      </c>
      <c r="R91" s="43">
        <v>13</v>
      </c>
      <c r="S91" s="43">
        <v>1</v>
      </c>
      <c r="T91" s="43"/>
      <c r="U91" s="43">
        <v>4</v>
      </c>
      <c r="V91" s="44"/>
      <c r="W91" s="43">
        <v>2</v>
      </c>
      <c r="X91" s="43">
        <v>1</v>
      </c>
      <c r="Y91" s="43"/>
      <c r="Z91" s="43"/>
      <c r="AA91" s="43"/>
      <c r="AB91" s="43"/>
      <c r="AC91" s="43"/>
      <c r="AD91" s="43"/>
      <c r="AE91" s="43">
        <v>1</v>
      </c>
      <c r="AF91" s="43"/>
      <c r="AG91" s="43"/>
      <c r="AH91" s="43"/>
      <c r="AI91" s="43">
        <v>15</v>
      </c>
      <c r="AJ91" s="44">
        <v>3</v>
      </c>
      <c r="AK91" s="44"/>
      <c r="AL91" s="44"/>
      <c r="AM91" s="43">
        <v>1</v>
      </c>
      <c r="AN91" s="43"/>
      <c r="AO91" s="43">
        <v>4</v>
      </c>
      <c r="AP91" s="43">
        <v>12</v>
      </c>
      <c r="AQ91" s="43">
        <v>6</v>
      </c>
      <c r="AR91" s="44"/>
      <c r="AS91" s="44"/>
      <c r="AT91" s="43"/>
      <c r="AU91" s="44"/>
      <c r="AV91" s="43">
        <v>2</v>
      </c>
      <c r="AW91" s="43">
        <v>3</v>
      </c>
      <c r="AX91" s="43">
        <v>3</v>
      </c>
      <c r="AY91" s="43"/>
      <c r="AZ91" s="43"/>
      <c r="BA91" s="44"/>
      <c r="BB91" s="44"/>
      <c r="BC91" s="44">
        <v>3</v>
      </c>
      <c r="BD91" s="44"/>
      <c r="BE91" s="43"/>
      <c r="BF91" s="43"/>
      <c r="BG91" s="43"/>
      <c r="BH91" s="43">
        <v>1</v>
      </c>
      <c r="BI91" s="43">
        <v>1</v>
      </c>
      <c r="BJ91" s="43">
        <v>1</v>
      </c>
      <c r="BK91" s="43"/>
      <c r="BL91" s="43"/>
      <c r="BM91" s="43"/>
      <c r="BN91" s="43"/>
      <c r="BO91" s="43"/>
      <c r="BP91" s="44"/>
      <c r="BQ91" s="44">
        <v>1</v>
      </c>
      <c r="BR91" s="126"/>
    </row>
    <row r="92" spans="1:70" ht="12.75" customHeight="1">
      <c r="A92" s="7">
        <v>1507</v>
      </c>
      <c r="B92" s="4"/>
      <c r="C92" s="30" t="s">
        <v>3</v>
      </c>
      <c r="D92" s="30"/>
      <c r="E92" s="44">
        <v>57</v>
      </c>
      <c r="F92" s="43">
        <v>54</v>
      </c>
      <c r="G92" s="43">
        <v>2</v>
      </c>
      <c r="H92" s="44">
        <v>8</v>
      </c>
      <c r="I92" s="44">
        <v>13</v>
      </c>
      <c r="J92" s="43"/>
      <c r="K92" s="43"/>
      <c r="L92" s="43">
        <v>13</v>
      </c>
      <c r="M92" s="43"/>
      <c r="N92" s="44">
        <v>2</v>
      </c>
      <c r="O92" s="43">
        <v>5</v>
      </c>
      <c r="P92" s="43">
        <v>10</v>
      </c>
      <c r="Q92" s="44">
        <v>8</v>
      </c>
      <c r="R92" s="43">
        <v>25</v>
      </c>
      <c r="S92" s="43">
        <v>7</v>
      </c>
      <c r="T92" s="43"/>
      <c r="U92" s="43">
        <v>4</v>
      </c>
      <c r="V92" s="44"/>
      <c r="W92" s="43"/>
      <c r="X92" s="43"/>
      <c r="Y92" s="43"/>
      <c r="Z92" s="43"/>
      <c r="AA92" s="43"/>
      <c r="AB92" s="43">
        <v>1</v>
      </c>
      <c r="AC92" s="43"/>
      <c r="AD92" s="43">
        <v>3</v>
      </c>
      <c r="AE92" s="43">
        <v>1</v>
      </c>
      <c r="AF92" s="43"/>
      <c r="AG92" s="43">
        <v>4</v>
      </c>
      <c r="AH92" s="43"/>
      <c r="AI92" s="43">
        <v>44</v>
      </c>
      <c r="AJ92" s="44">
        <v>3</v>
      </c>
      <c r="AK92" s="44"/>
      <c r="AL92" s="44"/>
      <c r="AM92" s="43">
        <v>4</v>
      </c>
      <c r="AN92" s="43">
        <v>2</v>
      </c>
      <c r="AO92" s="43">
        <v>5</v>
      </c>
      <c r="AP92" s="43">
        <v>19</v>
      </c>
      <c r="AQ92" s="43">
        <v>26</v>
      </c>
      <c r="AR92" s="44">
        <v>1</v>
      </c>
      <c r="AS92" s="44"/>
      <c r="AT92" s="43">
        <v>1</v>
      </c>
      <c r="AU92" s="44">
        <v>3</v>
      </c>
      <c r="AV92" s="43">
        <v>2</v>
      </c>
      <c r="AW92" s="43">
        <v>3</v>
      </c>
      <c r="AX92" s="43">
        <v>2</v>
      </c>
      <c r="AY92" s="43">
        <v>1</v>
      </c>
      <c r="AZ92" s="43"/>
      <c r="BA92" s="44"/>
      <c r="BB92" s="44"/>
      <c r="BC92" s="44">
        <v>2</v>
      </c>
      <c r="BD92" s="44">
        <v>1</v>
      </c>
      <c r="BE92" s="43"/>
      <c r="BF92" s="43"/>
      <c r="BG92" s="43"/>
      <c r="BH92" s="43"/>
      <c r="BI92" s="43"/>
      <c r="BJ92" s="43"/>
      <c r="BK92" s="43"/>
      <c r="BL92" s="43"/>
      <c r="BM92" s="43">
        <v>2</v>
      </c>
      <c r="BN92" s="43"/>
      <c r="BO92" s="43"/>
      <c r="BP92" s="44">
        <v>1</v>
      </c>
      <c r="BQ92" s="44"/>
      <c r="BR92" s="126"/>
    </row>
    <row r="93" spans="1:70" ht="12.75" customHeight="1">
      <c r="A93" s="7">
        <v>1508</v>
      </c>
      <c r="B93" s="4"/>
      <c r="C93" s="30" t="s">
        <v>4</v>
      </c>
      <c r="D93" s="30"/>
      <c r="E93" s="44">
        <v>45</v>
      </c>
      <c r="F93" s="43">
        <v>40</v>
      </c>
      <c r="G93" s="43">
        <v>2</v>
      </c>
      <c r="H93" s="44">
        <v>5</v>
      </c>
      <c r="I93" s="44">
        <v>15</v>
      </c>
      <c r="J93" s="43"/>
      <c r="K93" s="43"/>
      <c r="L93" s="43">
        <v>15</v>
      </c>
      <c r="M93" s="43"/>
      <c r="N93" s="44"/>
      <c r="O93" s="43">
        <v>2</v>
      </c>
      <c r="P93" s="43">
        <v>14</v>
      </c>
      <c r="Q93" s="44">
        <v>14</v>
      </c>
      <c r="R93" s="43">
        <v>11</v>
      </c>
      <c r="S93" s="43">
        <v>4</v>
      </c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>
        <v>1</v>
      </c>
      <c r="AF93" s="43"/>
      <c r="AG93" s="43">
        <v>1</v>
      </c>
      <c r="AH93" s="43"/>
      <c r="AI93" s="43">
        <v>43</v>
      </c>
      <c r="AJ93" s="44">
        <v>4</v>
      </c>
      <c r="AK93" s="44"/>
      <c r="AL93" s="44"/>
      <c r="AM93" s="43"/>
      <c r="AN93" s="43"/>
      <c r="AO93" s="43">
        <v>2</v>
      </c>
      <c r="AP93" s="43">
        <v>15</v>
      </c>
      <c r="AQ93" s="43">
        <v>28</v>
      </c>
      <c r="AR93" s="44"/>
      <c r="AS93" s="44"/>
      <c r="AT93" s="43">
        <v>3</v>
      </c>
      <c r="AU93" s="44">
        <v>4</v>
      </c>
      <c r="AV93" s="43">
        <v>3</v>
      </c>
      <c r="AW93" s="43">
        <v>4</v>
      </c>
      <c r="AX93" s="43">
        <v>4</v>
      </c>
      <c r="AY93" s="43"/>
      <c r="AZ93" s="43"/>
      <c r="BA93" s="44"/>
      <c r="BB93" s="44"/>
      <c r="BC93" s="44">
        <v>4</v>
      </c>
      <c r="BD93" s="44"/>
      <c r="BE93" s="43"/>
      <c r="BF93" s="43"/>
      <c r="BG93" s="43"/>
      <c r="BH93" s="43">
        <v>1</v>
      </c>
      <c r="BI93" s="43">
        <v>2</v>
      </c>
      <c r="BJ93" s="43">
        <v>2</v>
      </c>
      <c r="BK93" s="43"/>
      <c r="BL93" s="43"/>
      <c r="BM93" s="43"/>
      <c r="BN93" s="43"/>
      <c r="BO93" s="43"/>
      <c r="BP93" s="44">
        <v>1</v>
      </c>
      <c r="BQ93" s="44"/>
      <c r="BR93" s="126"/>
    </row>
    <row r="94" spans="1:70" ht="12.75" customHeight="1">
      <c r="A94" s="7">
        <v>1509</v>
      </c>
      <c r="B94" s="4"/>
      <c r="C94" s="30" t="s">
        <v>5</v>
      </c>
      <c r="D94" s="30"/>
      <c r="E94" s="44">
        <v>4</v>
      </c>
      <c r="F94" s="43">
        <v>4</v>
      </c>
      <c r="G94" s="43"/>
      <c r="H94" s="44">
        <v>2</v>
      </c>
      <c r="I94" s="44">
        <v>2</v>
      </c>
      <c r="J94" s="43"/>
      <c r="K94" s="43"/>
      <c r="L94" s="43">
        <v>1</v>
      </c>
      <c r="M94" s="43"/>
      <c r="N94" s="44"/>
      <c r="O94" s="43"/>
      <c r="P94" s="43"/>
      <c r="Q94" s="44"/>
      <c r="R94" s="43">
        <v>2</v>
      </c>
      <c r="S94" s="43">
        <v>2</v>
      </c>
      <c r="T94" s="43"/>
      <c r="U94" s="43">
        <v>1</v>
      </c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>
        <v>3</v>
      </c>
      <c r="AJ94" s="44">
        <v>2</v>
      </c>
      <c r="AK94" s="44"/>
      <c r="AL94" s="44"/>
      <c r="AM94" s="43">
        <v>2</v>
      </c>
      <c r="AN94" s="43"/>
      <c r="AO94" s="43"/>
      <c r="AP94" s="43"/>
      <c r="AQ94" s="43">
        <v>2</v>
      </c>
      <c r="AR94" s="44"/>
      <c r="AS94" s="44"/>
      <c r="AT94" s="43"/>
      <c r="AU94" s="44"/>
      <c r="AV94" s="43"/>
      <c r="AW94" s="43">
        <v>2</v>
      </c>
      <c r="AX94" s="43">
        <v>1</v>
      </c>
      <c r="AY94" s="43">
        <v>1</v>
      </c>
      <c r="AZ94" s="43"/>
      <c r="BA94" s="44">
        <v>1</v>
      </c>
      <c r="BB94" s="44"/>
      <c r="BC94" s="44">
        <v>1</v>
      </c>
      <c r="BD94" s="44"/>
      <c r="BE94" s="43"/>
      <c r="BF94" s="43"/>
      <c r="BG94" s="43"/>
      <c r="BH94" s="43">
        <v>1</v>
      </c>
      <c r="BI94" s="43">
        <v>1</v>
      </c>
      <c r="BJ94" s="43">
        <v>1</v>
      </c>
      <c r="BK94" s="43"/>
      <c r="BL94" s="43"/>
      <c r="BM94" s="43"/>
      <c r="BN94" s="43"/>
      <c r="BO94" s="43"/>
      <c r="BP94" s="44"/>
      <c r="BQ94" s="44"/>
      <c r="BR94" s="126"/>
    </row>
    <row r="95" spans="1:70" ht="14.25" customHeight="1">
      <c r="A95" s="7">
        <v>1510</v>
      </c>
      <c r="B95" s="4"/>
      <c r="C95" s="30" t="s">
        <v>6</v>
      </c>
      <c r="D95" s="30"/>
      <c r="E95" s="44">
        <v>21</v>
      </c>
      <c r="F95" s="43">
        <v>20</v>
      </c>
      <c r="G95" s="43">
        <v>1</v>
      </c>
      <c r="H95" s="44">
        <v>3</v>
      </c>
      <c r="I95" s="44">
        <v>7</v>
      </c>
      <c r="J95" s="43"/>
      <c r="K95" s="43"/>
      <c r="L95" s="43">
        <v>6</v>
      </c>
      <c r="M95" s="43"/>
      <c r="N95" s="44"/>
      <c r="O95" s="43">
        <v>3</v>
      </c>
      <c r="P95" s="43">
        <v>3</v>
      </c>
      <c r="Q95" s="44">
        <v>3</v>
      </c>
      <c r="R95" s="43">
        <v>11</v>
      </c>
      <c r="S95" s="43">
        <v>1</v>
      </c>
      <c r="T95" s="43"/>
      <c r="U95" s="43">
        <v>4</v>
      </c>
      <c r="V95" s="44"/>
      <c r="W95" s="43">
        <v>1</v>
      </c>
      <c r="X95" s="43"/>
      <c r="Y95" s="43"/>
      <c r="Z95" s="43"/>
      <c r="AA95" s="43"/>
      <c r="AB95" s="43">
        <v>1</v>
      </c>
      <c r="AC95" s="43"/>
      <c r="AD95" s="43">
        <v>2</v>
      </c>
      <c r="AE95" s="43">
        <v>1</v>
      </c>
      <c r="AF95" s="43"/>
      <c r="AG95" s="43">
        <v>1</v>
      </c>
      <c r="AH95" s="43"/>
      <c r="AI95" s="43">
        <v>11</v>
      </c>
      <c r="AJ95" s="44">
        <v>2</v>
      </c>
      <c r="AK95" s="44"/>
      <c r="AL95" s="44"/>
      <c r="AM95" s="43"/>
      <c r="AN95" s="43">
        <v>2</v>
      </c>
      <c r="AO95" s="43">
        <v>2</v>
      </c>
      <c r="AP95" s="43">
        <v>9</v>
      </c>
      <c r="AQ95" s="43">
        <v>8</v>
      </c>
      <c r="AR95" s="44"/>
      <c r="AS95" s="44"/>
      <c r="AT95" s="43"/>
      <c r="AU95" s="44"/>
      <c r="AV95" s="43">
        <v>2</v>
      </c>
      <c r="AW95" s="43">
        <v>2</v>
      </c>
      <c r="AX95" s="43">
        <v>1</v>
      </c>
      <c r="AY95" s="43">
        <v>1</v>
      </c>
      <c r="AZ95" s="43"/>
      <c r="BA95" s="44"/>
      <c r="BB95" s="44"/>
      <c r="BC95" s="44">
        <v>2</v>
      </c>
      <c r="BD95" s="44"/>
      <c r="BE95" s="43"/>
      <c r="BF95" s="43"/>
      <c r="BG95" s="43"/>
      <c r="BH95" s="43"/>
      <c r="BI95" s="43">
        <v>2</v>
      </c>
      <c r="BJ95" s="43">
        <v>2</v>
      </c>
      <c r="BK95" s="43"/>
      <c r="BL95" s="43"/>
      <c r="BM95" s="43"/>
      <c r="BN95" s="43"/>
      <c r="BO95" s="43"/>
      <c r="BP95" s="44"/>
      <c r="BQ95" s="44"/>
      <c r="BR95" s="126"/>
    </row>
    <row r="96" spans="1:70" ht="12.75" customHeight="1">
      <c r="A96" s="7">
        <v>1511</v>
      </c>
      <c r="B96" s="4"/>
      <c r="C96" s="30" t="s">
        <v>7</v>
      </c>
      <c r="D96" s="30"/>
      <c r="E96" s="44">
        <v>10</v>
      </c>
      <c r="F96" s="43">
        <v>10</v>
      </c>
      <c r="G96" s="43"/>
      <c r="H96" s="44"/>
      <c r="I96" s="44">
        <v>6</v>
      </c>
      <c r="J96" s="44"/>
      <c r="K96" s="44"/>
      <c r="L96" s="43">
        <v>1</v>
      </c>
      <c r="M96" s="43"/>
      <c r="N96" s="44">
        <v>2</v>
      </c>
      <c r="O96" s="43">
        <v>8</v>
      </c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>
        <v>3</v>
      </c>
      <c r="AE96" s="43">
        <v>2</v>
      </c>
      <c r="AF96" s="43"/>
      <c r="AG96" s="43"/>
      <c r="AH96" s="43"/>
      <c r="AI96" s="43">
        <v>5</v>
      </c>
      <c r="AJ96" s="44"/>
      <c r="AK96" s="44"/>
      <c r="AL96" s="44"/>
      <c r="AM96" s="43"/>
      <c r="AN96" s="43"/>
      <c r="AO96" s="43"/>
      <c r="AP96" s="43">
        <v>1</v>
      </c>
      <c r="AQ96" s="43">
        <v>8</v>
      </c>
      <c r="AR96" s="44">
        <v>1</v>
      </c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126"/>
    </row>
    <row r="97" spans="1:70" ht="12.75" customHeight="1">
      <c r="A97" s="7">
        <v>1512</v>
      </c>
      <c r="B97" s="4"/>
      <c r="C97" s="30" t="s">
        <v>8</v>
      </c>
      <c r="D97" s="30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126"/>
    </row>
    <row r="98" spans="1:70" ht="12.75" customHeight="1">
      <c r="A98" s="7">
        <v>1513</v>
      </c>
      <c r="B98" s="4"/>
      <c r="C98" s="30" t="s">
        <v>9</v>
      </c>
      <c r="D98" s="30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126"/>
    </row>
    <row r="99" spans="1:69" ht="12.75" customHeight="1">
      <c r="A99" s="8"/>
      <c r="B99" s="54"/>
      <c r="C99" s="34"/>
      <c r="D99" s="34"/>
      <c r="E99" s="54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</row>
    <row r="100" spans="1:69" ht="12.75" customHeight="1">
      <c r="A100" s="11"/>
      <c r="B100" s="79"/>
      <c r="C100" s="106"/>
      <c r="D100" s="106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83"/>
      <c r="S100" s="83"/>
      <c r="T100" s="83"/>
      <c r="U100" s="83"/>
      <c r="V100" s="83"/>
      <c r="W100" s="83"/>
      <c r="X100" s="83"/>
      <c r="Y100" s="83"/>
      <c r="Z100" s="83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169" t="s">
        <v>147</v>
      </c>
      <c r="BA100" s="169"/>
      <c r="BB100" s="169"/>
      <c r="BC100" s="170"/>
      <c r="BD100" s="170"/>
      <c r="BE100" s="170"/>
      <c r="BF100" s="170"/>
      <c r="BG100" s="170"/>
      <c r="BM100" s="65"/>
      <c r="BN100" s="75"/>
      <c r="BO100" s="75"/>
      <c r="BP100" s="75"/>
      <c r="BQ100" s="75"/>
    </row>
    <row r="101" spans="1:69" ht="5.25" customHeight="1">
      <c r="A101" s="11"/>
      <c r="B101" s="79"/>
      <c r="C101" s="106"/>
      <c r="D101" s="106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83"/>
      <c r="S101" s="83"/>
      <c r="T101" s="83"/>
      <c r="U101" s="83"/>
      <c r="V101" s="83"/>
      <c r="W101" s="83"/>
      <c r="X101" s="83"/>
      <c r="Y101" s="83"/>
      <c r="Z101" s="83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81"/>
      <c r="BA101" s="81"/>
      <c r="BB101" s="81"/>
      <c r="BC101" s="80"/>
      <c r="BD101" s="80"/>
      <c r="BE101" s="80"/>
      <c r="BF101" s="80"/>
      <c r="BG101" s="174"/>
      <c r="BH101" s="157"/>
      <c r="BI101" s="157"/>
      <c r="BJ101" s="157"/>
      <c r="BK101" s="67"/>
      <c r="BL101" s="67"/>
      <c r="BM101" s="65"/>
      <c r="BN101" s="75"/>
      <c r="BO101" s="75"/>
      <c r="BP101" s="75"/>
      <c r="BQ101" s="75"/>
    </row>
    <row r="102" spans="1:69" ht="5.25" customHeight="1">
      <c r="A102" s="11"/>
      <c r="B102" s="79"/>
      <c r="C102" s="106"/>
      <c r="D102" s="106"/>
      <c r="E102" s="108"/>
      <c r="F102" s="108"/>
      <c r="G102" s="108"/>
      <c r="H102" s="108"/>
      <c r="I102" s="108"/>
      <c r="J102" s="108"/>
      <c r="K102" s="108"/>
      <c r="L102" s="109"/>
      <c r="M102" s="108"/>
      <c r="N102" s="108"/>
      <c r="O102" s="75"/>
      <c r="P102" s="75"/>
      <c r="Q102" s="75"/>
      <c r="R102" s="83"/>
      <c r="S102" s="83"/>
      <c r="T102" s="83"/>
      <c r="U102" s="83"/>
      <c r="V102" s="83"/>
      <c r="W102" s="83"/>
      <c r="X102" s="83"/>
      <c r="Y102" s="83"/>
      <c r="Z102" s="83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65"/>
      <c r="BA102" s="67"/>
      <c r="BB102" s="67"/>
      <c r="BC102" s="67"/>
      <c r="BD102" s="67"/>
      <c r="BE102" s="65"/>
      <c r="BF102" s="65"/>
      <c r="BG102" s="65"/>
      <c r="BH102" s="120"/>
      <c r="BI102" s="121"/>
      <c r="BJ102" s="112"/>
      <c r="BK102" s="112"/>
      <c r="BL102" s="112"/>
      <c r="BM102" s="67"/>
      <c r="BN102" s="75"/>
      <c r="BO102" s="75"/>
      <c r="BP102" s="75"/>
      <c r="BQ102" s="75"/>
    </row>
    <row r="103" spans="1:69" ht="14.25" customHeight="1">
      <c r="A103" s="11"/>
      <c r="B103" s="79"/>
      <c r="C103" s="106"/>
      <c r="D103" s="106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75"/>
      <c r="P103" s="75"/>
      <c r="Q103" s="75"/>
      <c r="R103" s="83"/>
      <c r="S103" s="83"/>
      <c r="T103" s="83"/>
      <c r="U103" s="83"/>
      <c r="V103" s="83"/>
      <c r="W103" s="83"/>
      <c r="X103" s="83"/>
      <c r="Y103" s="83"/>
      <c r="Z103" s="83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158" t="s">
        <v>148</v>
      </c>
      <c r="BA103" s="158"/>
      <c r="BB103" s="159" t="s">
        <v>17</v>
      </c>
      <c r="BC103" s="159"/>
      <c r="BD103" s="159"/>
      <c r="BE103" s="159"/>
      <c r="BF103" s="159"/>
      <c r="BG103" s="159"/>
      <c r="BH103" s="120"/>
      <c r="BI103" s="121"/>
      <c r="BJ103" s="35"/>
      <c r="BK103" s="123"/>
      <c r="BL103" s="123"/>
      <c r="BM103" s="67"/>
      <c r="BN103" s="75"/>
      <c r="BO103" s="75"/>
      <c r="BP103" s="75"/>
      <c r="BQ103" s="75"/>
    </row>
    <row r="104" spans="1:69" ht="12.75" customHeight="1">
      <c r="A104" s="11"/>
      <c r="B104" s="79"/>
      <c r="C104" s="106"/>
      <c r="D104" s="106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75"/>
      <c r="P104" s="75"/>
      <c r="Q104" s="75"/>
      <c r="R104" s="83"/>
      <c r="S104" s="83"/>
      <c r="T104" s="83"/>
      <c r="U104" s="83"/>
      <c r="V104" s="83"/>
      <c r="W104" s="83"/>
      <c r="X104" s="83"/>
      <c r="Y104" s="83"/>
      <c r="Z104" s="83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171" t="s">
        <v>149</v>
      </c>
      <c r="BA104" s="171"/>
      <c r="BB104" s="172"/>
      <c r="BC104" s="172"/>
      <c r="BD104" s="172"/>
      <c r="BE104" s="173"/>
      <c r="BF104" s="173"/>
      <c r="BG104" s="173"/>
      <c r="BH104" s="120"/>
      <c r="BI104" s="122"/>
      <c r="BJ104" s="65"/>
      <c r="BK104" s="65"/>
      <c r="BL104" s="65"/>
      <c r="BM104" s="72"/>
      <c r="BN104" s="75"/>
      <c r="BO104" s="75"/>
      <c r="BP104" s="75"/>
      <c r="BQ104" s="75"/>
    </row>
    <row r="105" spans="52:64" ht="3.75" customHeight="1">
      <c r="AZ105" s="112"/>
      <c r="BA105" s="112"/>
      <c r="BB105" s="112"/>
      <c r="BC105" s="112"/>
      <c r="BD105" s="67"/>
      <c r="BE105" s="65"/>
      <c r="BF105" s="65"/>
      <c r="BG105" s="65"/>
      <c r="BH105" s="120"/>
      <c r="BI105" s="121"/>
      <c r="BJ105" s="65"/>
      <c r="BK105" s="65"/>
      <c r="BL105" s="124"/>
    </row>
    <row r="106" spans="52:69" ht="12.75" customHeight="1">
      <c r="AZ106" s="208" t="s">
        <v>150</v>
      </c>
      <c r="BA106" s="208"/>
      <c r="BB106" s="206"/>
      <c r="BC106" s="206"/>
      <c r="BD106" s="67" t="s">
        <v>157</v>
      </c>
      <c r="BE106" s="237"/>
      <c r="BF106" s="237"/>
      <c r="BG106" s="237"/>
      <c r="BH106" s="120"/>
      <c r="BI106" s="207" t="s">
        <v>164</v>
      </c>
      <c r="BJ106" s="207"/>
      <c r="BK106" s="207"/>
      <c r="BL106" s="207"/>
      <c r="BM106" s="239"/>
      <c r="BN106" s="239"/>
      <c r="BO106" s="239"/>
      <c r="BP106" s="239"/>
      <c r="BQ106" s="239"/>
    </row>
    <row r="107" spans="52:69" ht="12.75" customHeight="1">
      <c r="AZ107" s="65"/>
      <c r="BA107" s="65"/>
      <c r="BB107" s="117"/>
      <c r="BC107" s="117"/>
      <c r="BD107" s="65"/>
      <c r="BE107" s="119"/>
      <c r="BF107" s="119"/>
      <c r="BG107" s="117"/>
      <c r="BH107" s="120"/>
      <c r="BI107" s="121"/>
      <c r="BJ107" s="121"/>
      <c r="BK107" s="122"/>
      <c r="BL107" s="121"/>
      <c r="BM107" s="125"/>
      <c r="BN107" s="125"/>
      <c r="BO107" s="125"/>
      <c r="BP107" s="125"/>
      <c r="BQ107" s="125"/>
    </row>
    <row r="108" spans="52:64" ht="12.75" customHeight="1">
      <c r="AZ108" s="65"/>
      <c r="BA108" s="65"/>
      <c r="BB108" s="205" t="s">
        <v>154</v>
      </c>
      <c r="BC108" s="205"/>
      <c r="BD108" s="205"/>
      <c r="BE108" s="205"/>
      <c r="BF108" s="65"/>
      <c r="BG108" s="65"/>
      <c r="BH108" s="120"/>
      <c r="BI108" s="121"/>
      <c r="BJ108" s="121"/>
      <c r="BK108" s="121"/>
      <c r="BL108" s="121"/>
    </row>
  </sheetData>
  <mergeCells count="100">
    <mergeCell ref="AZ104:BG104"/>
    <mergeCell ref="BG101:BJ101"/>
    <mergeCell ref="AZ103:BA103"/>
    <mergeCell ref="BB103:BG103"/>
    <mergeCell ref="AZ100:BB100"/>
    <mergeCell ref="BC100:BG10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08:BE108"/>
    <mergeCell ref="BB106:BC106"/>
    <mergeCell ref="BE106:BG106"/>
    <mergeCell ref="BI106:BL106"/>
    <mergeCell ref="BM106:BQ106"/>
    <mergeCell ref="T7:T10"/>
    <mergeCell ref="AE7:AE10"/>
    <mergeCell ref="Y7:Y10"/>
    <mergeCell ref="X7:X10"/>
    <mergeCell ref="AD7:AD10"/>
    <mergeCell ref="AZ106:BA106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Footer>&amp;L4F174591&amp;CФорма № 6-8, Підрозділ: Роздільнянський районний суд Одеської області, Початок періоду: 01.01.2014, Кінець періоду: 30.06.2014</oddFooter>
  </headerFooter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workbookViewId="0" topLeftCell="K14">
      <selection activeCell="AF49" sqref="AF49:AI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7"/>
      <c r="B1" s="263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4" ht="12.75" customHeight="1">
      <c r="A2" s="92" t="s">
        <v>172</v>
      </c>
      <c r="B2" s="92" t="s">
        <v>173</v>
      </c>
      <c r="C2" s="61" t="s">
        <v>409</v>
      </c>
      <c r="D2" s="138"/>
      <c r="E2" s="243" t="s">
        <v>200</v>
      </c>
      <c r="F2" s="244"/>
      <c r="G2" s="245"/>
      <c r="H2" s="257" t="s">
        <v>203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52" t="s">
        <v>56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4"/>
      <c r="AT2" s="257" t="s">
        <v>248</v>
      </c>
      <c r="AU2" s="258"/>
      <c r="AV2" s="258"/>
      <c r="AW2" s="258"/>
      <c r="AX2" s="258"/>
      <c r="AY2" s="258"/>
      <c r="AZ2" s="258"/>
      <c r="BA2" s="259"/>
      <c r="BB2" s="126"/>
    </row>
    <row r="3" spans="1:54" ht="12.75" customHeight="1">
      <c r="A3" s="56"/>
      <c r="B3" s="56"/>
      <c r="C3" s="240"/>
      <c r="D3" s="139"/>
      <c r="E3" s="246"/>
      <c r="F3" s="247"/>
      <c r="G3" s="248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49" t="s">
        <v>227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1"/>
      <c r="AO3" s="114" t="s">
        <v>242</v>
      </c>
      <c r="AP3" s="114"/>
      <c r="AQ3" s="114"/>
      <c r="AR3" s="243" t="s">
        <v>245</v>
      </c>
      <c r="AS3" s="245"/>
      <c r="AT3" s="260"/>
      <c r="AU3" s="261"/>
      <c r="AV3" s="261"/>
      <c r="AW3" s="261"/>
      <c r="AX3" s="261"/>
      <c r="AY3" s="261"/>
      <c r="AZ3" s="261"/>
      <c r="BA3" s="262"/>
      <c r="BB3" s="126"/>
    </row>
    <row r="4" spans="1:54" ht="12.75" customHeight="1">
      <c r="A4" s="56"/>
      <c r="B4" s="56"/>
      <c r="C4" s="240"/>
      <c r="D4" s="139"/>
      <c r="E4" s="114" t="s">
        <v>201</v>
      </c>
      <c r="F4" s="114" t="s">
        <v>202</v>
      </c>
      <c r="G4" s="114" t="s">
        <v>59</v>
      </c>
      <c r="H4" s="114" t="s">
        <v>204</v>
      </c>
      <c r="I4" s="114" t="s">
        <v>205</v>
      </c>
      <c r="J4" s="114"/>
      <c r="K4" s="114"/>
      <c r="L4" s="115" t="s">
        <v>209</v>
      </c>
      <c r="M4" s="115" t="s">
        <v>210</v>
      </c>
      <c r="N4" s="115" t="s">
        <v>211</v>
      </c>
      <c r="O4" s="115" t="s">
        <v>212</v>
      </c>
      <c r="P4" s="114" t="s">
        <v>213</v>
      </c>
      <c r="Q4" s="249" t="s">
        <v>214</v>
      </c>
      <c r="R4" s="250"/>
      <c r="S4" s="250"/>
      <c r="T4" s="250"/>
      <c r="U4" s="251"/>
      <c r="V4" s="249" t="s">
        <v>219</v>
      </c>
      <c r="W4" s="250"/>
      <c r="X4" s="250"/>
      <c r="Y4" s="250"/>
      <c r="Z4" s="250"/>
      <c r="AA4" s="250"/>
      <c r="AB4" s="251"/>
      <c r="AC4" s="114" t="s">
        <v>58</v>
      </c>
      <c r="AD4" s="114"/>
      <c r="AE4" s="114"/>
      <c r="AF4" s="114"/>
      <c r="AG4" s="114"/>
      <c r="AH4" s="114"/>
      <c r="AI4" s="114"/>
      <c r="AJ4" s="115" t="s">
        <v>70</v>
      </c>
      <c r="AK4" s="115" t="s">
        <v>236</v>
      </c>
      <c r="AL4" s="115" t="s">
        <v>237</v>
      </c>
      <c r="AM4" s="115" t="s">
        <v>74</v>
      </c>
      <c r="AN4" s="115" t="s">
        <v>239</v>
      </c>
      <c r="AO4" s="115" t="s">
        <v>59</v>
      </c>
      <c r="AP4" s="267" t="s">
        <v>60</v>
      </c>
      <c r="AQ4" s="268"/>
      <c r="AR4" s="246"/>
      <c r="AS4" s="248"/>
      <c r="AT4" s="114" t="s">
        <v>249</v>
      </c>
      <c r="AU4" s="115" t="s">
        <v>250</v>
      </c>
      <c r="AV4" s="114" t="s">
        <v>251</v>
      </c>
      <c r="AW4" s="114"/>
      <c r="AX4" s="114"/>
      <c r="AY4" s="114"/>
      <c r="AZ4" s="114"/>
      <c r="BA4" s="114"/>
      <c r="BB4" s="126"/>
    </row>
    <row r="5" spans="1:54" ht="36.75" customHeight="1">
      <c r="A5" s="56"/>
      <c r="B5" s="56"/>
      <c r="C5" s="240"/>
      <c r="D5" s="139"/>
      <c r="E5" s="114"/>
      <c r="F5" s="114"/>
      <c r="G5" s="114"/>
      <c r="H5" s="114"/>
      <c r="I5" s="114" t="s">
        <v>206</v>
      </c>
      <c r="J5" s="115" t="s">
        <v>207</v>
      </c>
      <c r="K5" s="114" t="s">
        <v>208</v>
      </c>
      <c r="L5" s="116"/>
      <c r="M5" s="116"/>
      <c r="N5" s="116"/>
      <c r="O5" s="116"/>
      <c r="P5" s="114"/>
      <c r="Q5" s="115" t="s">
        <v>215</v>
      </c>
      <c r="R5" s="115" t="s">
        <v>216</v>
      </c>
      <c r="S5" s="115" t="s">
        <v>217</v>
      </c>
      <c r="T5" s="115" t="s">
        <v>218</v>
      </c>
      <c r="U5" s="115" t="s">
        <v>139</v>
      </c>
      <c r="V5" s="114" t="s">
        <v>220</v>
      </c>
      <c r="W5" s="114" t="s">
        <v>221</v>
      </c>
      <c r="X5" s="249" t="s">
        <v>222</v>
      </c>
      <c r="Y5" s="255"/>
      <c r="Z5" s="255"/>
      <c r="AA5" s="255"/>
      <c r="AB5" s="256"/>
      <c r="AC5" s="114" t="s">
        <v>228</v>
      </c>
      <c r="AD5" s="114" t="s">
        <v>229</v>
      </c>
      <c r="AE5" s="114" t="s">
        <v>231</v>
      </c>
      <c r="AF5" s="114" t="s">
        <v>232</v>
      </c>
      <c r="AG5" s="114" t="s">
        <v>233</v>
      </c>
      <c r="AH5" s="114" t="s">
        <v>234</v>
      </c>
      <c r="AI5" s="114" t="s">
        <v>59</v>
      </c>
      <c r="AJ5" s="116"/>
      <c r="AK5" s="116"/>
      <c r="AL5" s="116"/>
      <c r="AM5" s="116"/>
      <c r="AN5" s="116"/>
      <c r="AO5" s="116"/>
      <c r="AP5" s="115" t="s">
        <v>243</v>
      </c>
      <c r="AQ5" s="115" t="s">
        <v>244</v>
      </c>
      <c r="AR5" s="114" t="s">
        <v>74</v>
      </c>
      <c r="AS5" s="264" t="s">
        <v>246</v>
      </c>
      <c r="AT5" s="114"/>
      <c r="AU5" s="116"/>
      <c r="AV5" s="114" t="s">
        <v>252</v>
      </c>
      <c r="AW5" s="269" t="s">
        <v>253</v>
      </c>
      <c r="AX5" s="114" t="s">
        <v>254</v>
      </c>
      <c r="AY5" s="114" t="s">
        <v>255</v>
      </c>
      <c r="AZ5" s="114"/>
      <c r="BA5" s="114"/>
      <c r="BB5" s="126"/>
    </row>
    <row r="6" spans="1:54" ht="12.75" customHeight="1">
      <c r="A6" s="56"/>
      <c r="B6" s="56"/>
      <c r="C6" s="241"/>
      <c r="D6" s="140"/>
      <c r="E6" s="114"/>
      <c r="F6" s="114"/>
      <c r="G6" s="114"/>
      <c r="H6" s="114"/>
      <c r="I6" s="114"/>
      <c r="J6" s="116"/>
      <c r="K6" s="114"/>
      <c r="L6" s="116"/>
      <c r="M6" s="116"/>
      <c r="N6" s="116"/>
      <c r="O6" s="116"/>
      <c r="P6" s="114"/>
      <c r="Q6" s="116"/>
      <c r="R6" s="116"/>
      <c r="S6" s="116"/>
      <c r="T6" s="116"/>
      <c r="U6" s="116"/>
      <c r="V6" s="114"/>
      <c r="W6" s="114"/>
      <c r="X6" s="115" t="s">
        <v>59</v>
      </c>
      <c r="Y6" s="249" t="s">
        <v>60</v>
      </c>
      <c r="Z6" s="250"/>
      <c r="AA6" s="250"/>
      <c r="AB6" s="251"/>
      <c r="AC6" s="114"/>
      <c r="AD6" s="114"/>
      <c r="AE6" s="114"/>
      <c r="AF6" s="114"/>
      <c r="AG6" s="114"/>
      <c r="AH6" s="114"/>
      <c r="AI6" s="114"/>
      <c r="AJ6" s="116"/>
      <c r="AK6" s="116"/>
      <c r="AL6" s="116"/>
      <c r="AM6" s="116"/>
      <c r="AN6" s="116"/>
      <c r="AO6" s="116"/>
      <c r="AP6" s="116"/>
      <c r="AQ6" s="116"/>
      <c r="AR6" s="114"/>
      <c r="AS6" s="265"/>
      <c r="AT6" s="114"/>
      <c r="AU6" s="116"/>
      <c r="AV6" s="114"/>
      <c r="AW6" s="269"/>
      <c r="AX6" s="114"/>
      <c r="AY6" s="114" t="s">
        <v>256</v>
      </c>
      <c r="AZ6" s="114" t="s">
        <v>257</v>
      </c>
      <c r="BA6" s="114" t="s">
        <v>244</v>
      </c>
      <c r="BB6" s="126"/>
    </row>
    <row r="7" spans="1:54" ht="71.25" customHeight="1">
      <c r="A7" s="57"/>
      <c r="B7" s="57"/>
      <c r="C7" s="242"/>
      <c r="D7" s="141"/>
      <c r="E7" s="114"/>
      <c r="F7" s="114"/>
      <c r="G7" s="114"/>
      <c r="H7" s="114"/>
      <c r="I7" s="114"/>
      <c r="J7" s="89"/>
      <c r="K7" s="114"/>
      <c r="L7" s="89"/>
      <c r="M7" s="89"/>
      <c r="N7" s="89"/>
      <c r="O7" s="89"/>
      <c r="P7" s="114"/>
      <c r="Q7" s="89"/>
      <c r="R7" s="89"/>
      <c r="S7" s="89"/>
      <c r="T7" s="89"/>
      <c r="U7" s="89"/>
      <c r="V7" s="114"/>
      <c r="W7" s="114"/>
      <c r="X7" s="89"/>
      <c r="Y7" s="152" t="s">
        <v>223</v>
      </c>
      <c r="Z7" s="152" t="s">
        <v>224</v>
      </c>
      <c r="AA7" s="152" t="s">
        <v>225</v>
      </c>
      <c r="AB7" s="152" t="s">
        <v>226</v>
      </c>
      <c r="AC7" s="114"/>
      <c r="AD7" s="114"/>
      <c r="AE7" s="114"/>
      <c r="AF7" s="114"/>
      <c r="AG7" s="114"/>
      <c r="AH7" s="114"/>
      <c r="AI7" s="114"/>
      <c r="AJ7" s="89"/>
      <c r="AK7" s="89"/>
      <c r="AL7" s="89"/>
      <c r="AM7" s="89"/>
      <c r="AN7" s="89"/>
      <c r="AO7" s="89"/>
      <c r="AP7" s="89"/>
      <c r="AQ7" s="89"/>
      <c r="AR7" s="114"/>
      <c r="AS7" s="266"/>
      <c r="AT7" s="114"/>
      <c r="AU7" s="89"/>
      <c r="AV7" s="114"/>
      <c r="AW7" s="269"/>
      <c r="AX7" s="114"/>
      <c r="AY7" s="114"/>
      <c r="AZ7" s="114"/>
      <c r="BA7" s="114"/>
      <c r="BB7" s="126"/>
    </row>
    <row r="8" spans="1:59" ht="10.5" customHeight="1">
      <c r="A8" s="128" t="s">
        <v>330</v>
      </c>
      <c r="B8" s="128" t="s">
        <v>332</v>
      </c>
      <c r="C8" s="128" t="s">
        <v>410</v>
      </c>
      <c r="D8" s="128"/>
      <c r="E8" s="152">
        <v>1</v>
      </c>
      <c r="F8" s="152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>
        <v>26</v>
      </c>
      <c r="AE8" s="152">
        <v>27</v>
      </c>
      <c r="AF8" s="152">
        <v>28</v>
      </c>
      <c r="AG8" s="152">
        <v>29</v>
      </c>
      <c r="AH8" s="152">
        <v>30</v>
      </c>
      <c r="AI8" s="152">
        <v>31</v>
      </c>
      <c r="AJ8" s="152">
        <v>32</v>
      </c>
      <c r="AK8" s="152">
        <v>33</v>
      </c>
      <c r="AL8" s="152">
        <v>34</v>
      </c>
      <c r="AM8" s="152">
        <v>35</v>
      </c>
      <c r="AN8" s="152">
        <v>36</v>
      </c>
      <c r="AO8" s="152">
        <v>37</v>
      </c>
      <c r="AP8" s="152">
        <v>38</v>
      </c>
      <c r="AQ8" s="152">
        <v>39</v>
      </c>
      <c r="AR8" s="152">
        <v>40</v>
      </c>
      <c r="AS8" s="152">
        <v>41</v>
      </c>
      <c r="AT8" s="152">
        <v>42</v>
      </c>
      <c r="AU8" s="152">
        <v>43</v>
      </c>
      <c r="AV8" s="152">
        <v>44</v>
      </c>
      <c r="AW8" s="152">
        <v>45</v>
      </c>
      <c r="AX8" s="152">
        <v>46</v>
      </c>
      <c r="AY8" s="152">
        <v>47</v>
      </c>
      <c r="AZ8" s="152">
        <v>48</v>
      </c>
      <c r="BA8" s="152">
        <v>49</v>
      </c>
      <c r="BB8" s="176"/>
      <c r="BC8" s="177"/>
      <c r="BD8" s="177"/>
      <c r="BE8" s="177"/>
      <c r="BF8" s="177"/>
      <c r="BG8" s="177"/>
    </row>
    <row r="9" spans="1:59" ht="25.5" customHeight="1">
      <c r="A9" s="129"/>
      <c r="B9" s="133"/>
      <c r="C9" s="129"/>
      <c r="D9" s="14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63"/>
      <c r="AC9" s="16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63"/>
      <c r="BB9" s="176"/>
      <c r="BC9" s="177"/>
      <c r="BD9" s="177"/>
      <c r="BE9" s="177"/>
      <c r="BF9" s="177"/>
      <c r="BG9" s="177"/>
    </row>
    <row r="10" spans="1:59" ht="14.25" customHeight="1">
      <c r="A10" s="90"/>
      <c r="B10" s="91"/>
      <c r="C10" s="58" t="s">
        <v>411</v>
      </c>
      <c r="D10" s="59"/>
      <c r="E10" s="60"/>
      <c r="F10" s="60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4"/>
      <c r="Z10" s="153"/>
      <c r="AA10" s="153"/>
      <c r="AB10" s="163"/>
      <c r="AC10" s="162"/>
      <c r="AD10" s="153"/>
      <c r="AE10" s="153"/>
      <c r="AF10" s="153"/>
      <c r="AG10" s="153"/>
      <c r="AH10" s="134"/>
      <c r="AI10" s="153"/>
      <c r="AJ10" s="134"/>
      <c r="AK10" s="153"/>
      <c r="AL10" s="153"/>
      <c r="AM10" s="153"/>
      <c r="AN10" s="153"/>
      <c r="AO10" s="153"/>
      <c r="AP10" s="134"/>
      <c r="AQ10" s="153"/>
      <c r="AR10" s="153"/>
      <c r="AS10" s="153"/>
      <c r="AT10" s="134"/>
      <c r="AU10" s="153"/>
      <c r="AV10" s="153"/>
      <c r="AW10" s="153"/>
      <c r="AX10" s="153"/>
      <c r="AY10" s="153"/>
      <c r="AZ10" s="153"/>
      <c r="BA10" s="163"/>
      <c r="BB10" s="176"/>
      <c r="BC10" s="177"/>
      <c r="BD10" s="177"/>
      <c r="BE10" s="177"/>
      <c r="BF10" s="177"/>
      <c r="BG10" s="177"/>
    </row>
    <row r="11" spans="1:54" ht="12.75" customHeight="1">
      <c r="A11" s="130">
        <v>1</v>
      </c>
      <c r="B11" s="14">
        <v>115</v>
      </c>
      <c r="C11" s="142" t="s">
        <v>415</v>
      </c>
      <c r="D11" s="14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126"/>
    </row>
    <row r="12" spans="1:54" ht="22.5" customHeight="1">
      <c r="A12" s="130">
        <v>2</v>
      </c>
      <c r="B12" s="14" t="s">
        <v>336</v>
      </c>
      <c r="C12" s="105" t="s">
        <v>182</v>
      </c>
      <c r="D12" s="10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126"/>
    </row>
    <row r="13" spans="1:54" ht="22.5" customHeight="1">
      <c r="A13" s="130">
        <v>3</v>
      </c>
      <c r="B13" s="14">
        <v>116</v>
      </c>
      <c r="C13" s="142" t="s">
        <v>183</v>
      </c>
      <c r="D13" s="14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126"/>
    </row>
    <row r="14" spans="1:54" ht="22.5" customHeight="1">
      <c r="A14" s="130">
        <v>4</v>
      </c>
      <c r="B14" s="14">
        <v>117</v>
      </c>
      <c r="C14" s="143" t="s">
        <v>184</v>
      </c>
      <c r="D14" s="1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126"/>
    </row>
    <row r="15" spans="1:54" ht="12.75" customHeight="1">
      <c r="A15" s="130">
        <v>5</v>
      </c>
      <c r="B15" s="14">
        <v>121</v>
      </c>
      <c r="C15" s="142" t="s">
        <v>416</v>
      </c>
      <c r="D15" s="1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126"/>
    </row>
    <row r="16" spans="1:54" ht="12.75" customHeight="1">
      <c r="A16" s="130">
        <v>6</v>
      </c>
      <c r="B16" s="14">
        <v>122</v>
      </c>
      <c r="C16" s="142" t="s">
        <v>417</v>
      </c>
      <c r="D16" s="142"/>
      <c r="E16" s="44"/>
      <c r="F16" s="44">
        <v>2</v>
      </c>
      <c r="G16" s="44">
        <v>2</v>
      </c>
      <c r="H16" s="44"/>
      <c r="I16" s="44"/>
      <c r="J16" s="44"/>
      <c r="K16" s="44"/>
      <c r="L16" s="44">
        <v>2</v>
      </c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>
        <v>2</v>
      </c>
      <c r="Y16" s="44">
        <v>2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2</v>
      </c>
      <c r="AP16" s="44">
        <v>2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126"/>
    </row>
    <row r="17" spans="1:54" ht="12.75" customHeight="1">
      <c r="A17" s="130">
        <v>7</v>
      </c>
      <c r="B17" s="14">
        <v>152</v>
      </c>
      <c r="C17" s="142" t="s">
        <v>426</v>
      </c>
      <c r="D17" s="14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126"/>
    </row>
    <row r="18" spans="1:54" ht="22.5" customHeight="1">
      <c r="A18" s="130">
        <v>8</v>
      </c>
      <c r="B18" s="14" t="s">
        <v>174</v>
      </c>
      <c r="C18" s="142" t="s">
        <v>185</v>
      </c>
      <c r="D18" s="1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126"/>
    </row>
    <row r="19" spans="1:54" ht="22.5" customHeight="1">
      <c r="A19" s="130">
        <v>9</v>
      </c>
      <c r="B19" s="14" t="s">
        <v>175</v>
      </c>
      <c r="C19" s="142" t="s">
        <v>186</v>
      </c>
      <c r="D19" s="142"/>
      <c r="E19" s="44">
        <v>2</v>
      </c>
      <c r="F19" s="44">
        <v>4</v>
      </c>
      <c r="G19" s="44">
        <v>6</v>
      </c>
      <c r="H19" s="44"/>
      <c r="I19" s="44"/>
      <c r="J19" s="44"/>
      <c r="K19" s="44">
        <v>1</v>
      </c>
      <c r="L19" s="44">
        <v>1</v>
      </c>
      <c r="M19" s="44">
        <v>1</v>
      </c>
      <c r="N19" s="44">
        <v>4</v>
      </c>
      <c r="O19" s="44"/>
      <c r="P19" s="44"/>
      <c r="Q19" s="44"/>
      <c r="R19" s="44"/>
      <c r="S19" s="44">
        <v>5</v>
      </c>
      <c r="T19" s="44">
        <v>1</v>
      </c>
      <c r="U19" s="44"/>
      <c r="V19" s="44">
        <v>1</v>
      </c>
      <c r="W19" s="44"/>
      <c r="X19" s="44">
        <v>2</v>
      </c>
      <c r="Y19" s="44">
        <v>2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>
        <v>2</v>
      </c>
      <c r="AN19" s="44"/>
      <c r="AO19" s="44">
        <v>4</v>
      </c>
      <c r="AP19" s="44">
        <v>3</v>
      </c>
      <c r="AQ19" s="44">
        <v>1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126"/>
    </row>
    <row r="20" spans="1:54" ht="12.75" customHeight="1">
      <c r="A20" s="130">
        <v>10</v>
      </c>
      <c r="B20" s="14">
        <v>185</v>
      </c>
      <c r="C20" s="142" t="s">
        <v>187</v>
      </c>
      <c r="D20" s="142"/>
      <c r="E20" s="44">
        <v>2</v>
      </c>
      <c r="F20" s="44">
        <v>4</v>
      </c>
      <c r="G20" s="44">
        <v>6</v>
      </c>
      <c r="H20" s="44"/>
      <c r="I20" s="44"/>
      <c r="J20" s="44"/>
      <c r="K20" s="44">
        <v>1</v>
      </c>
      <c r="L20" s="44">
        <v>1</v>
      </c>
      <c r="M20" s="44">
        <v>1</v>
      </c>
      <c r="N20" s="44">
        <v>4</v>
      </c>
      <c r="O20" s="44"/>
      <c r="P20" s="44"/>
      <c r="Q20" s="44"/>
      <c r="R20" s="44"/>
      <c r="S20" s="44">
        <v>5</v>
      </c>
      <c r="T20" s="44">
        <v>1</v>
      </c>
      <c r="U20" s="44"/>
      <c r="V20" s="44">
        <v>1</v>
      </c>
      <c r="W20" s="44"/>
      <c r="X20" s="44">
        <v>2</v>
      </c>
      <c r="Y20" s="44">
        <v>2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>
        <v>2</v>
      </c>
      <c r="AN20" s="44"/>
      <c r="AO20" s="44">
        <v>4</v>
      </c>
      <c r="AP20" s="44">
        <v>3</v>
      </c>
      <c r="AQ20" s="44">
        <v>1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126"/>
    </row>
    <row r="21" spans="1:54" ht="12.75" customHeight="1">
      <c r="A21" s="130">
        <v>11</v>
      </c>
      <c r="B21" s="14">
        <v>186</v>
      </c>
      <c r="C21" s="142" t="s">
        <v>188</v>
      </c>
      <c r="D21" s="1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126"/>
    </row>
    <row r="22" spans="1:54" ht="12.75" customHeight="1">
      <c r="A22" s="130">
        <v>12</v>
      </c>
      <c r="B22" s="14">
        <v>187</v>
      </c>
      <c r="C22" s="142" t="s">
        <v>189</v>
      </c>
      <c r="D22" s="1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126"/>
    </row>
    <row r="23" spans="1:54" ht="12.75" customHeight="1">
      <c r="A23" s="130">
        <v>13</v>
      </c>
      <c r="B23" s="14">
        <v>257</v>
      </c>
      <c r="C23" s="142" t="s">
        <v>444</v>
      </c>
      <c r="D23" s="1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126"/>
    </row>
    <row r="24" spans="1:54" ht="12.75">
      <c r="A24" s="131">
        <v>14</v>
      </c>
      <c r="B24" s="7">
        <v>289</v>
      </c>
      <c r="C24" s="144" t="s">
        <v>299</v>
      </c>
      <c r="D24" s="150"/>
      <c r="E24" s="44"/>
      <c r="F24" s="44">
        <v>1</v>
      </c>
      <c r="G24" s="44">
        <v>1</v>
      </c>
      <c r="H24" s="44"/>
      <c r="I24" s="44"/>
      <c r="J24" s="44"/>
      <c r="K24" s="44">
        <v>1</v>
      </c>
      <c r="L24" s="44"/>
      <c r="M24" s="44"/>
      <c r="N24" s="44">
        <v>1</v>
      </c>
      <c r="O24" s="44"/>
      <c r="P24" s="44"/>
      <c r="Q24" s="44"/>
      <c r="R24" s="44"/>
      <c r="S24" s="44">
        <v>1</v>
      </c>
      <c r="T24" s="44"/>
      <c r="U24" s="44"/>
      <c r="V24" s="44"/>
      <c r="W24" s="44"/>
      <c r="X24" s="44">
        <v>1</v>
      </c>
      <c r="Y24" s="44"/>
      <c r="Z24" s="44">
        <v>1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>
        <v>1</v>
      </c>
      <c r="AP24" s="44">
        <v>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126"/>
    </row>
    <row r="25" spans="1:54" ht="12.75" customHeight="1">
      <c r="A25" s="130">
        <v>15</v>
      </c>
      <c r="B25" s="14">
        <v>296</v>
      </c>
      <c r="C25" s="142" t="s">
        <v>301</v>
      </c>
      <c r="D25" s="14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126"/>
    </row>
    <row r="26" spans="1:54" ht="37.5" customHeight="1">
      <c r="A26" s="130">
        <v>16</v>
      </c>
      <c r="B26" s="14" t="s">
        <v>176</v>
      </c>
      <c r="C26" s="142" t="s">
        <v>190</v>
      </c>
      <c r="D26" s="14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6"/>
    </row>
    <row r="27" spans="1:53" ht="14.25" customHeight="1">
      <c r="A27" s="132"/>
      <c r="B27" s="134"/>
      <c r="C27" s="145" t="s">
        <v>328</v>
      </c>
      <c r="D27" s="145"/>
      <c r="E27" s="154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4" ht="22.5" customHeight="1">
      <c r="A28" s="130">
        <v>17</v>
      </c>
      <c r="B28" s="14" t="s">
        <v>177</v>
      </c>
      <c r="C28" s="146" t="s">
        <v>191</v>
      </c>
      <c r="D28" s="14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126"/>
    </row>
    <row r="29" spans="1:54" ht="12.75" customHeight="1">
      <c r="A29" s="130">
        <v>18</v>
      </c>
      <c r="B29" s="14">
        <v>93</v>
      </c>
      <c r="C29" s="146" t="s">
        <v>192</v>
      </c>
      <c r="D29" s="14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126"/>
    </row>
    <row r="30" spans="1:54" ht="12.75" customHeight="1">
      <c r="A30" s="130">
        <v>19</v>
      </c>
      <c r="B30" s="14">
        <v>94</v>
      </c>
      <c r="C30" s="105" t="s">
        <v>415</v>
      </c>
      <c r="D30" s="10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26"/>
    </row>
    <row r="31" spans="1:54" ht="22.5" customHeight="1">
      <c r="A31" s="130">
        <v>20</v>
      </c>
      <c r="B31" s="14">
        <v>95</v>
      </c>
      <c r="C31" s="142" t="s">
        <v>183</v>
      </c>
      <c r="D31" s="14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26"/>
    </row>
    <row r="32" spans="1:54" ht="22.5" customHeight="1">
      <c r="A32" s="130">
        <v>21</v>
      </c>
      <c r="B32" s="14">
        <v>96</v>
      </c>
      <c r="C32" s="147" t="s">
        <v>184</v>
      </c>
      <c r="D32" s="14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126"/>
    </row>
    <row r="33" spans="1:54" ht="33.75" customHeight="1">
      <c r="A33" s="130">
        <v>22</v>
      </c>
      <c r="B33" s="14" t="s">
        <v>178</v>
      </c>
      <c r="C33" s="146" t="s">
        <v>193</v>
      </c>
      <c r="D33" s="14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126"/>
    </row>
    <row r="34" spans="1:54" ht="12.75" customHeight="1">
      <c r="A34" s="130">
        <v>23</v>
      </c>
      <c r="B34" s="14">
        <v>101</v>
      </c>
      <c r="C34" s="146" t="s">
        <v>416</v>
      </c>
      <c r="D34" s="14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126"/>
    </row>
    <row r="35" spans="1:54" ht="12.75" customHeight="1">
      <c r="A35" s="130">
        <v>24</v>
      </c>
      <c r="B35" s="14">
        <v>102</v>
      </c>
      <c r="C35" s="146" t="s">
        <v>417</v>
      </c>
      <c r="D35" s="14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126"/>
    </row>
    <row r="36" spans="1:54" ht="12.75" customHeight="1">
      <c r="A36" s="130">
        <v>25</v>
      </c>
      <c r="B36" s="14">
        <v>117</v>
      </c>
      <c r="C36" s="146" t="s">
        <v>426</v>
      </c>
      <c r="D36" s="14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126"/>
    </row>
    <row r="37" spans="1:54" ht="22.5" customHeight="1">
      <c r="A37" s="130">
        <v>26</v>
      </c>
      <c r="B37" s="14" t="s">
        <v>179</v>
      </c>
      <c r="C37" s="146" t="s">
        <v>185</v>
      </c>
      <c r="D37" s="1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126"/>
    </row>
    <row r="38" spans="1:54" ht="22.5" customHeight="1">
      <c r="A38" s="130">
        <v>27</v>
      </c>
      <c r="B38" s="14" t="s">
        <v>180</v>
      </c>
      <c r="C38" s="146" t="s">
        <v>194</v>
      </c>
      <c r="D38" s="1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126"/>
    </row>
    <row r="39" spans="1:54" ht="12.75" customHeight="1">
      <c r="A39" s="130">
        <v>28</v>
      </c>
      <c r="B39" s="14">
        <v>140</v>
      </c>
      <c r="C39" s="146" t="s">
        <v>195</v>
      </c>
      <c r="D39" s="14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126"/>
    </row>
    <row r="40" spans="1:54" ht="12.75" customHeight="1">
      <c r="A40" s="130">
        <v>29</v>
      </c>
      <c r="B40" s="14">
        <v>141</v>
      </c>
      <c r="C40" s="146" t="s">
        <v>196</v>
      </c>
      <c r="D40" s="14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126"/>
    </row>
    <row r="41" spans="1:54" ht="12.75" customHeight="1">
      <c r="A41" s="130">
        <v>30</v>
      </c>
      <c r="B41" s="14">
        <v>142</v>
      </c>
      <c r="C41" s="146" t="s">
        <v>197</v>
      </c>
      <c r="D41" s="14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126"/>
    </row>
    <row r="42" spans="1:54" ht="12.75" customHeight="1">
      <c r="A42" s="130">
        <v>31</v>
      </c>
      <c r="B42" s="14">
        <v>206</v>
      </c>
      <c r="C42" s="146" t="s">
        <v>301</v>
      </c>
      <c r="D42" s="146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126"/>
    </row>
    <row r="43" spans="1:54" ht="22.5" customHeight="1">
      <c r="A43" s="130">
        <v>32</v>
      </c>
      <c r="B43" s="14" t="s">
        <v>181</v>
      </c>
      <c r="C43" s="146" t="s">
        <v>198</v>
      </c>
      <c r="D43" s="1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126"/>
    </row>
    <row r="44" spans="1:54" ht="14.25" customHeight="1">
      <c r="A44" s="130">
        <v>33</v>
      </c>
      <c r="B44" s="4"/>
      <c r="C44" s="146" t="s">
        <v>199</v>
      </c>
      <c r="D44" s="146"/>
      <c r="E44" s="44"/>
      <c r="F44" s="44">
        <v>1</v>
      </c>
      <c r="G44" s="44">
        <v>1</v>
      </c>
      <c r="H44" s="44"/>
      <c r="I44" s="44"/>
      <c r="J44" s="44"/>
      <c r="K44" s="44"/>
      <c r="L44" s="44"/>
      <c r="M44" s="44">
        <v>1</v>
      </c>
      <c r="N44" s="44"/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>
        <v>1</v>
      </c>
      <c r="Y44" s="44"/>
      <c r="Z44" s="44">
        <v>1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126"/>
    </row>
    <row r="45" spans="1:54" ht="21.75" customHeight="1">
      <c r="A45" s="130">
        <v>34</v>
      </c>
      <c r="B45" s="4"/>
      <c r="C45" s="148" t="s">
        <v>1</v>
      </c>
      <c r="D45" s="151"/>
      <c r="E45" s="44">
        <f aca="true" t="shared" si="0" ref="E45:AJ45">SUM(E11,E13,E14,E15,E16,E17,E19,E23,E24,E25,E26,E28,E29,E30,E31,E32,E33,E34,E35,E36,E38,E42,E43,E44)</f>
        <v>2</v>
      </c>
      <c r="F45" s="44">
        <f t="shared" si="0"/>
        <v>8</v>
      </c>
      <c r="G45" s="44">
        <f t="shared" si="0"/>
        <v>10</v>
      </c>
      <c r="H45" s="44">
        <f t="shared" si="0"/>
        <v>0</v>
      </c>
      <c r="I45" s="44">
        <f t="shared" si="0"/>
        <v>0</v>
      </c>
      <c r="J45" s="44">
        <f t="shared" si="0"/>
        <v>0</v>
      </c>
      <c r="K45" s="44">
        <f t="shared" si="0"/>
        <v>2</v>
      </c>
      <c r="L45" s="44">
        <f t="shared" si="0"/>
        <v>3</v>
      </c>
      <c r="M45" s="44">
        <f t="shared" si="0"/>
        <v>2</v>
      </c>
      <c r="N45" s="44">
        <f t="shared" si="0"/>
        <v>5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1</v>
      </c>
      <c r="S45" s="44">
        <f t="shared" si="0"/>
        <v>8</v>
      </c>
      <c r="T45" s="44">
        <f t="shared" si="0"/>
        <v>1</v>
      </c>
      <c r="U45" s="44">
        <f t="shared" si="0"/>
        <v>0</v>
      </c>
      <c r="V45" s="44">
        <f t="shared" si="0"/>
        <v>1</v>
      </c>
      <c r="W45" s="44">
        <f t="shared" si="0"/>
        <v>0</v>
      </c>
      <c r="X45" s="44">
        <f t="shared" si="0"/>
        <v>6</v>
      </c>
      <c r="Y45" s="44">
        <f t="shared" si="0"/>
        <v>4</v>
      </c>
      <c r="Z45" s="44">
        <f t="shared" si="0"/>
        <v>2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0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3</v>
      </c>
      <c r="AN45" s="44">
        <f t="shared" si="1"/>
        <v>0</v>
      </c>
      <c r="AO45" s="44">
        <f t="shared" si="1"/>
        <v>7</v>
      </c>
      <c r="AP45" s="44">
        <f t="shared" si="1"/>
        <v>6</v>
      </c>
      <c r="AQ45" s="44">
        <f t="shared" si="1"/>
        <v>1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126"/>
    </row>
    <row r="46" spans="1:54" ht="12.75" customHeight="1">
      <c r="A46" s="130">
        <v>35</v>
      </c>
      <c r="B46" s="4"/>
      <c r="C46" s="146" t="s">
        <v>4</v>
      </c>
      <c r="D46" s="146"/>
      <c r="E46" s="44"/>
      <c r="F46" s="44">
        <v>2</v>
      </c>
      <c r="G46" s="44">
        <v>2</v>
      </c>
      <c r="H46" s="44"/>
      <c r="I46" s="44"/>
      <c r="J46" s="44"/>
      <c r="K46" s="44">
        <v>2</v>
      </c>
      <c r="L46" s="44"/>
      <c r="M46" s="44"/>
      <c r="N46" s="44">
        <v>2</v>
      </c>
      <c r="O46" s="44"/>
      <c r="P46" s="44"/>
      <c r="Q46" s="44"/>
      <c r="R46" s="44"/>
      <c r="S46" s="44">
        <v>2</v>
      </c>
      <c r="T46" s="44"/>
      <c r="U46" s="44"/>
      <c r="V46" s="44"/>
      <c r="W46" s="44"/>
      <c r="X46" s="44">
        <v>1</v>
      </c>
      <c r="Y46" s="44"/>
      <c r="Z46" s="44">
        <v>1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>
        <v>2</v>
      </c>
      <c r="AP46" s="44">
        <v>2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126"/>
    </row>
    <row r="47" spans="1:54" ht="12.75" customHeight="1">
      <c r="A47" s="130">
        <v>36</v>
      </c>
      <c r="B47" s="4"/>
      <c r="C47" s="146" t="s">
        <v>5</v>
      </c>
      <c r="D47" s="14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26"/>
    </row>
    <row r="48" spans="1:53" ht="8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</row>
    <row r="49" spans="30:52" ht="12.75" customHeight="1">
      <c r="AD49" s="118" t="s">
        <v>230</v>
      </c>
      <c r="AE49" s="164"/>
      <c r="AF49" s="170" t="s">
        <v>446</v>
      </c>
      <c r="AG49" s="170"/>
      <c r="AH49" s="170"/>
      <c r="AI49" s="170"/>
      <c r="AJ49" s="165"/>
      <c r="AK49" s="166"/>
      <c r="AL49" s="158" t="s">
        <v>238</v>
      </c>
      <c r="AM49" s="158"/>
      <c r="AN49" s="161" t="s">
        <v>17</v>
      </c>
      <c r="AO49" s="161"/>
      <c r="AP49" s="161"/>
      <c r="AQ49" s="161"/>
      <c r="AR49" s="161"/>
      <c r="AS49" s="161"/>
      <c r="AT49" s="161"/>
      <c r="AU49" s="167"/>
      <c r="AV49" s="65"/>
      <c r="AW49" s="167"/>
      <c r="AX49" s="75"/>
      <c r="AY49" s="167"/>
      <c r="AZ49" s="175"/>
    </row>
    <row r="50" spans="30:52" ht="12.75" customHeight="1">
      <c r="AD50" s="81"/>
      <c r="AE50" s="81"/>
      <c r="AF50" s="80"/>
      <c r="AG50" s="135"/>
      <c r="AH50" s="135"/>
      <c r="AI50" s="135"/>
      <c r="AJ50" s="136"/>
      <c r="AK50" s="166"/>
      <c r="AL50" s="165"/>
      <c r="AM50" s="165"/>
      <c r="AN50" s="137" t="s">
        <v>240</v>
      </c>
      <c r="AO50" s="137"/>
      <c r="AP50" s="137"/>
      <c r="AQ50" s="137"/>
      <c r="AR50" s="168"/>
      <c r="AS50" s="168"/>
      <c r="AT50" s="168"/>
      <c r="AU50" s="167"/>
      <c r="AV50" s="65"/>
      <c r="AW50" s="167"/>
      <c r="AX50" s="75"/>
      <c r="AY50" s="167"/>
      <c r="AZ50" s="67"/>
    </row>
    <row r="51" spans="30:52" ht="12.75" customHeight="1">
      <c r="AD51" s="81"/>
      <c r="AE51" s="81"/>
      <c r="AF51" s="81"/>
      <c r="AG51" s="136"/>
      <c r="AH51" s="136"/>
      <c r="AI51" s="136"/>
      <c r="AJ51" s="136"/>
      <c r="AK51" s="166"/>
      <c r="AL51" s="165"/>
      <c r="AM51" s="165"/>
      <c r="AN51" s="165"/>
      <c r="AO51" s="165"/>
      <c r="AP51" s="165"/>
      <c r="AQ51" s="167"/>
      <c r="AR51" s="167"/>
      <c r="AS51" s="167"/>
      <c r="AT51" s="167"/>
      <c r="AU51" s="167"/>
      <c r="AV51" s="65"/>
      <c r="AW51" s="167"/>
      <c r="AX51" s="75"/>
      <c r="AY51" s="167"/>
      <c r="AZ51" s="120"/>
    </row>
    <row r="52" spans="30:52" ht="12.75" customHeight="1">
      <c r="AD52" s="67"/>
      <c r="AE52" s="67"/>
      <c r="AF52" s="165"/>
      <c r="AG52" s="165"/>
      <c r="AH52" s="165"/>
      <c r="AI52" s="165" t="s">
        <v>235</v>
      </c>
      <c r="AJ52" s="165"/>
      <c r="AK52" s="237"/>
      <c r="AL52" s="237"/>
      <c r="AM52" s="165"/>
      <c r="AN52" s="165" t="s">
        <v>241</v>
      </c>
      <c r="AO52" s="113"/>
      <c r="AP52" s="113"/>
      <c r="AQ52" s="113"/>
      <c r="AR52" s="67"/>
      <c r="AS52" s="208" t="s">
        <v>247</v>
      </c>
      <c r="AT52" s="208"/>
      <c r="AU52" s="208"/>
      <c r="AV52" s="160"/>
      <c r="AW52" s="160"/>
      <c r="AX52" s="160"/>
      <c r="AY52" s="160"/>
      <c r="AZ52" s="120"/>
    </row>
    <row r="53" spans="5:51" ht="12.75" customHeight="1">
      <c r="E53" s="155"/>
      <c r="AK53" s="125"/>
      <c r="AL53" s="125"/>
      <c r="AO53" s="125"/>
      <c r="AP53" s="125"/>
      <c r="AQ53" s="125"/>
      <c r="AV53" s="125"/>
      <c r="AW53" s="125"/>
      <c r="AX53" s="125"/>
      <c r="AY53" s="125"/>
    </row>
  </sheetData>
  <mergeCells count="77">
    <mergeCell ref="BA6:BA7"/>
    <mergeCell ref="AY6:AY7"/>
    <mergeCell ref="AZ6:AZ7"/>
    <mergeCell ref="AU4:AU7"/>
    <mergeCell ref="AW5:AW7"/>
    <mergeCell ref="AV5:AV7"/>
    <mergeCell ref="AT4:AT7"/>
    <mergeCell ref="AP5:AP7"/>
    <mergeCell ref="AQ5:AQ7"/>
    <mergeCell ref="AP4:AQ4"/>
    <mergeCell ref="AR5:AR7"/>
    <mergeCell ref="B1:T1"/>
    <mergeCell ref="L4:L7"/>
    <mergeCell ref="M4:M7"/>
    <mergeCell ref="AD5:AD7"/>
    <mergeCell ref="H4:H7"/>
    <mergeCell ref="H2:AB3"/>
    <mergeCell ref="X6:X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AC2:AS2"/>
    <mergeCell ref="AC5:AC7"/>
    <mergeCell ref="V5:V7"/>
    <mergeCell ref="W5:W7"/>
    <mergeCell ref="AF5:AF7"/>
    <mergeCell ref="X5:AB5"/>
    <mergeCell ref="AS5:AS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K5:K7"/>
    <mergeCell ref="I4:K4"/>
    <mergeCell ref="G4:G7"/>
    <mergeCell ref="E2:G3"/>
    <mergeCell ref="E4:E7"/>
    <mergeCell ref="C10:F10"/>
    <mergeCell ref="J5:J7"/>
    <mergeCell ref="C2:C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AE5:AE7"/>
    <mergeCell ref="AL4:AL7"/>
    <mergeCell ref="AC4:AI4"/>
    <mergeCell ref="AH5:AH7"/>
    <mergeCell ref="AI5:AI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1"/>
  <headerFooter alignWithMargins="0">
    <oddFooter>&amp;L4F174591&amp;CФорма № 6-8, Підрозділ: Роздільнянський районний суд Одеської області, Початок періоду: 01.01.2014, Кінець періоду: 30.06.2014</oddFooter>
  </headerFooter>
  <colBreaks count="1" manualBreakCount="1">
    <brk id="26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275</v>
      </c>
    </row>
    <row r="3" ht="18.75" customHeight="1">
      <c r="E3" s="178" t="s">
        <v>276</v>
      </c>
    </row>
    <row r="4" ht="18.75" customHeight="1">
      <c r="E4" s="178" t="s">
        <v>277</v>
      </c>
    </row>
    <row r="5" spans="1:8" ht="18.75" customHeight="1">
      <c r="A5" s="290" t="s">
        <v>258</v>
      </c>
      <c r="B5" s="290"/>
      <c r="C5" s="290"/>
      <c r="D5" s="290"/>
      <c r="E5" s="290"/>
      <c r="F5" s="290"/>
      <c r="G5" s="290"/>
      <c r="H5" s="290"/>
    </row>
    <row r="6" spans="2:8" ht="18.75" customHeight="1">
      <c r="B6" s="290" t="s">
        <v>259</v>
      </c>
      <c r="C6" s="290"/>
      <c r="D6" s="290"/>
      <c r="E6" s="290"/>
      <c r="F6" s="290"/>
      <c r="G6" s="290"/>
      <c r="H6" s="290"/>
    </row>
    <row r="8" spans="4:8" ht="18.75" customHeight="1">
      <c r="D8" s="194" t="s">
        <v>272</v>
      </c>
      <c r="E8" s="289" t="s">
        <v>278</v>
      </c>
      <c r="F8" s="289"/>
      <c r="G8" s="289"/>
      <c r="H8" s="289"/>
    </row>
    <row r="9" spans="5:8" ht="12.75" customHeight="1">
      <c r="E9" s="196" t="s">
        <v>279</v>
      </c>
      <c r="F9" s="180"/>
      <c r="G9" s="180"/>
      <c r="H9" s="180"/>
    </row>
    <row r="10" spans="2:5" ht="12.75" customHeight="1">
      <c r="B10" s="181"/>
      <c r="C10" s="181"/>
      <c r="D10" s="181"/>
      <c r="E10" s="181"/>
    </row>
    <row r="11" spans="1:6" ht="12.75" customHeight="1">
      <c r="A11" s="179"/>
      <c r="B11" s="298" t="s">
        <v>260</v>
      </c>
      <c r="C11" s="298"/>
      <c r="D11" s="298"/>
      <c r="E11" s="298" t="s">
        <v>280</v>
      </c>
      <c r="F11" s="186"/>
    </row>
    <row r="12" spans="1:8" ht="12.75" customHeight="1">
      <c r="A12" s="179"/>
      <c r="B12" s="298"/>
      <c r="C12" s="298"/>
      <c r="D12" s="298"/>
      <c r="E12" s="298"/>
      <c r="F12" s="291" t="s">
        <v>284</v>
      </c>
      <c r="G12" s="292"/>
      <c r="H12" s="292"/>
    </row>
    <row r="13" spans="1:7" ht="52.5" customHeight="1">
      <c r="A13" s="179"/>
      <c r="B13" s="299" t="s">
        <v>261</v>
      </c>
      <c r="C13" s="300"/>
      <c r="D13" s="301"/>
      <c r="E13" s="197" t="s">
        <v>281</v>
      </c>
      <c r="F13" s="186"/>
      <c r="G13" s="202" t="s">
        <v>289</v>
      </c>
    </row>
    <row r="14" spans="1:6" ht="12.75" customHeight="1">
      <c r="A14" s="179"/>
      <c r="B14" s="277" t="s">
        <v>262</v>
      </c>
      <c r="C14" s="278"/>
      <c r="D14" s="279"/>
      <c r="E14" s="297" t="s">
        <v>282</v>
      </c>
      <c r="F14" s="186"/>
    </row>
    <row r="15" spans="1:6" ht="12.75" customHeight="1">
      <c r="A15" s="179"/>
      <c r="B15" s="280"/>
      <c r="C15" s="281"/>
      <c r="D15" s="282"/>
      <c r="E15" s="297"/>
      <c r="F15" s="186"/>
    </row>
    <row r="16" spans="1:8" ht="12.75" customHeight="1">
      <c r="A16" s="179"/>
      <c r="B16" s="280"/>
      <c r="C16" s="281"/>
      <c r="D16" s="282"/>
      <c r="E16" s="297"/>
      <c r="F16" s="291" t="s">
        <v>285</v>
      </c>
      <c r="G16" s="292"/>
      <c r="H16" s="292"/>
    </row>
    <row r="17" spans="1:8" ht="22.5" customHeight="1">
      <c r="A17" s="179"/>
      <c r="B17" s="283"/>
      <c r="C17" s="284"/>
      <c r="D17" s="285"/>
      <c r="E17" s="297"/>
      <c r="F17" s="291" t="s">
        <v>286</v>
      </c>
      <c r="G17" s="292"/>
      <c r="H17" s="292"/>
    </row>
    <row r="18" spans="1:8" ht="12.75" customHeight="1">
      <c r="A18" s="179"/>
      <c r="B18" s="277" t="s">
        <v>263</v>
      </c>
      <c r="C18" s="278"/>
      <c r="D18" s="279"/>
      <c r="E18" s="286" t="s">
        <v>283</v>
      </c>
      <c r="F18" s="291" t="s">
        <v>287</v>
      </c>
      <c r="G18" s="292"/>
      <c r="H18" s="292"/>
    </row>
    <row r="19" spans="1:8" ht="12.75" customHeight="1">
      <c r="A19" s="179"/>
      <c r="B19" s="280"/>
      <c r="C19" s="281"/>
      <c r="D19" s="282"/>
      <c r="E19" s="287"/>
      <c r="F19" s="291" t="s">
        <v>288</v>
      </c>
      <c r="G19" s="292"/>
      <c r="H19" s="292"/>
    </row>
    <row r="20" spans="1:8" ht="11.25" customHeight="1">
      <c r="A20" s="179"/>
      <c r="B20" s="283"/>
      <c r="C20" s="284"/>
      <c r="D20" s="285"/>
      <c r="E20" s="288"/>
      <c r="F20" s="291"/>
      <c r="G20" s="292"/>
      <c r="H20" s="292"/>
    </row>
    <row r="21" spans="1:8" ht="11.25" customHeight="1">
      <c r="A21" s="180"/>
      <c r="B21" s="182"/>
      <c r="C21" s="182"/>
      <c r="D21" s="182"/>
      <c r="E21" s="198"/>
      <c r="F21" s="109"/>
      <c r="G21" s="109"/>
      <c r="H21" s="109"/>
    </row>
    <row r="22" spans="1:8" ht="12.75" customHeight="1">
      <c r="A22" s="180"/>
      <c r="B22" s="183"/>
      <c r="C22" s="183"/>
      <c r="D22" s="183"/>
      <c r="E22" s="199"/>
      <c r="F22" s="109"/>
      <c r="G22" s="109"/>
      <c r="H22" s="109"/>
    </row>
    <row r="23" spans="1:8" ht="12.75" customHeight="1">
      <c r="A23" s="180"/>
      <c r="B23" s="183"/>
      <c r="C23" s="183"/>
      <c r="D23" s="183"/>
      <c r="E23" s="199"/>
      <c r="F23" s="109"/>
      <c r="G23" s="109"/>
      <c r="H23" s="109"/>
    </row>
    <row r="24" spans="1:8" ht="12.75" customHeight="1">
      <c r="A24" s="180"/>
      <c r="B24" s="183"/>
      <c r="C24" s="183"/>
      <c r="D24" s="183"/>
      <c r="E24" s="199"/>
      <c r="F24" s="109"/>
      <c r="G24" s="109"/>
      <c r="H24" s="109"/>
    </row>
    <row r="25" spans="1:8" ht="12.75" customHeight="1">
      <c r="A25" s="180"/>
      <c r="B25" s="183"/>
      <c r="C25" s="183"/>
      <c r="D25" s="183"/>
      <c r="E25" s="199"/>
      <c r="F25" s="109"/>
      <c r="G25" s="109"/>
      <c r="H25" s="109"/>
    </row>
    <row r="26" spans="1:8" ht="12.75" customHeight="1">
      <c r="A26" s="180"/>
      <c r="B26" s="183"/>
      <c r="C26" s="183"/>
      <c r="D26" s="183"/>
      <c r="E26" s="199"/>
      <c r="F26" s="109"/>
      <c r="G26" s="109"/>
      <c r="H26" s="109"/>
    </row>
    <row r="27" spans="1:8" ht="12.75" customHeight="1">
      <c r="A27" s="180"/>
      <c r="B27" s="183"/>
      <c r="C27" s="183"/>
      <c r="D27" s="183"/>
      <c r="E27" s="199"/>
      <c r="F27" s="109"/>
      <c r="G27" s="109"/>
      <c r="H27" s="109"/>
    </row>
    <row r="28" spans="1:8" ht="12.75" customHeight="1">
      <c r="A28" s="180"/>
      <c r="B28" s="183"/>
      <c r="C28" s="183"/>
      <c r="D28" s="183"/>
      <c r="E28" s="199"/>
      <c r="F28" s="109"/>
      <c r="G28" s="109"/>
      <c r="H28" s="109"/>
    </row>
    <row r="29" spans="1:8" ht="12.75" customHeight="1">
      <c r="A29" s="180"/>
      <c r="B29" s="183"/>
      <c r="C29" s="183"/>
      <c r="D29" s="183"/>
      <c r="E29" s="199"/>
      <c r="F29" s="109"/>
      <c r="G29" s="109"/>
      <c r="H29" s="109"/>
    </row>
    <row r="30" spans="1:8" ht="12.75" customHeight="1">
      <c r="A30" s="180"/>
      <c r="B30" s="183"/>
      <c r="C30" s="183"/>
      <c r="D30" s="183"/>
      <c r="E30" s="199"/>
      <c r="F30" s="109"/>
      <c r="G30" s="109"/>
      <c r="H30" s="109"/>
    </row>
    <row r="31" spans="1:8" ht="12.75" customHeight="1">
      <c r="A31" s="180"/>
      <c r="B31" s="184"/>
      <c r="C31" s="184"/>
      <c r="D31" s="184"/>
      <c r="E31" s="200"/>
      <c r="F31" s="201"/>
      <c r="G31" s="201"/>
      <c r="H31" s="201"/>
    </row>
    <row r="32" spans="1:9" ht="12.75" customHeight="1">
      <c r="A32" s="179"/>
      <c r="B32" s="185" t="s">
        <v>264</v>
      </c>
      <c r="C32" s="193"/>
      <c r="D32" s="188"/>
      <c r="E32" s="188"/>
      <c r="F32" s="188"/>
      <c r="G32" s="188"/>
      <c r="H32" s="203"/>
      <c r="I32" s="186"/>
    </row>
    <row r="33" spans="1:9" ht="12.75" customHeight="1">
      <c r="A33" s="179"/>
      <c r="B33" s="186"/>
      <c r="C33" s="180"/>
      <c r="D33" s="180"/>
      <c r="E33" s="180"/>
      <c r="F33" s="180"/>
      <c r="G33" s="180"/>
      <c r="H33" s="179"/>
      <c r="I33" s="186"/>
    </row>
    <row r="34" spans="1:9" ht="12.75" customHeight="1">
      <c r="A34" s="179"/>
      <c r="B34" s="273" t="s">
        <v>265</v>
      </c>
      <c r="C34" s="274"/>
      <c r="D34" s="275" t="s">
        <v>273</v>
      </c>
      <c r="E34" s="275"/>
      <c r="F34" s="275"/>
      <c r="G34" s="275"/>
      <c r="H34" s="276"/>
      <c r="I34" s="186"/>
    </row>
    <row r="35" spans="1:9" ht="12.75" customHeight="1">
      <c r="A35" s="179"/>
      <c r="B35" s="186"/>
      <c r="C35" s="180"/>
      <c r="D35" s="188"/>
      <c r="E35" s="188"/>
      <c r="F35" s="188"/>
      <c r="G35" s="188"/>
      <c r="H35" s="203"/>
      <c r="I35" s="186"/>
    </row>
    <row r="36" spans="1:9" ht="12.75" customHeight="1">
      <c r="A36" s="179"/>
      <c r="B36" s="186" t="s">
        <v>266</v>
      </c>
      <c r="C36" s="180"/>
      <c r="D36" s="302" t="s">
        <v>274</v>
      </c>
      <c r="E36" s="275"/>
      <c r="F36" s="275"/>
      <c r="G36" s="275"/>
      <c r="H36" s="276"/>
      <c r="I36" s="186"/>
    </row>
    <row r="37" spans="1:9" ht="12.75" customHeight="1">
      <c r="A37" s="179"/>
      <c r="B37" s="303" t="s">
        <v>267</v>
      </c>
      <c r="C37" s="275"/>
      <c r="D37" s="304"/>
      <c r="E37" s="304"/>
      <c r="F37" s="304"/>
      <c r="G37" s="304"/>
      <c r="H37" s="305"/>
      <c r="I37" s="186"/>
    </row>
    <row r="38" spans="1:9" ht="12.75" customHeight="1">
      <c r="A38" s="179"/>
      <c r="B38" s="306" t="s">
        <v>268</v>
      </c>
      <c r="C38" s="304"/>
      <c r="D38" s="304"/>
      <c r="E38" s="304"/>
      <c r="F38" s="304"/>
      <c r="G38" s="304"/>
      <c r="H38" s="305"/>
      <c r="I38" s="186"/>
    </row>
    <row r="39" spans="1:9" ht="12.75" customHeight="1">
      <c r="A39" s="179"/>
      <c r="B39" s="270" t="s">
        <v>269</v>
      </c>
      <c r="C39" s="271"/>
      <c r="D39" s="271"/>
      <c r="E39" s="271"/>
      <c r="F39" s="271"/>
      <c r="G39" s="271"/>
      <c r="H39" s="272"/>
      <c r="I39" s="186"/>
    </row>
    <row r="40" spans="1:9" ht="12.75" customHeight="1">
      <c r="A40" s="179"/>
      <c r="B40" s="273" t="s">
        <v>270</v>
      </c>
      <c r="C40" s="274"/>
      <c r="D40" s="274"/>
      <c r="E40" s="274"/>
      <c r="F40" s="274"/>
      <c r="G40" s="274"/>
      <c r="H40" s="293"/>
      <c r="I40" s="186"/>
    </row>
    <row r="41" spans="1:9" ht="12.75" customHeight="1">
      <c r="A41" s="179"/>
      <c r="B41" s="294"/>
      <c r="C41" s="295"/>
      <c r="D41" s="295"/>
      <c r="E41" s="295"/>
      <c r="F41" s="295"/>
      <c r="G41" s="295"/>
      <c r="H41" s="296"/>
      <c r="I41" s="186"/>
    </row>
    <row r="42" spans="1:9" ht="12.75" customHeight="1">
      <c r="A42" s="179"/>
      <c r="B42" s="270" t="s">
        <v>271</v>
      </c>
      <c r="C42" s="271"/>
      <c r="D42" s="271"/>
      <c r="E42" s="271"/>
      <c r="F42" s="271"/>
      <c r="G42" s="271"/>
      <c r="H42" s="272"/>
      <c r="I42" s="186"/>
    </row>
    <row r="43" spans="1:9" ht="12.75" customHeight="1">
      <c r="A43" s="179"/>
      <c r="B43" s="187"/>
      <c r="C43" s="181"/>
      <c r="D43" s="181"/>
      <c r="E43" s="181"/>
      <c r="F43" s="181"/>
      <c r="G43" s="181"/>
      <c r="H43" s="211"/>
      <c r="I43" s="186"/>
    </row>
    <row r="44" spans="2:8" ht="12.75" customHeight="1">
      <c r="B44" s="188"/>
      <c r="C44" s="188"/>
      <c r="D44" s="188"/>
      <c r="E44" s="188"/>
      <c r="F44" s="188"/>
      <c r="G44" s="188"/>
      <c r="H44" s="188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&amp;L4F174591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275</v>
      </c>
    </row>
    <row r="3" spans="2:8" ht="18.75" customHeight="1">
      <c r="B3" s="290" t="s">
        <v>290</v>
      </c>
      <c r="C3" s="290"/>
      <c r="D3" s="290"/>
      <c r="E3" s="290"/>
      <c r="F3" s="290"/>
      <c r="G3" s="290"/>
      <c r="H3" s="290"/>
    </row>
    <row r="5" spans="4:8" ht="18.75" customHeight="1">
      <c r="D5" s="194" t="s">
        <v>272</v>
      </c>
      <c r="E5" s="289" t="s">
        <v>278</v>
      </c>
      <c r="F5" s="289"/>
      <c r="G5" s="289"/>
      <c r="H5" s="289"/>
    </row>
    <row r="6" spans="5:8" ht="12.75" customHeight="1">
      <c r="E6" s="196" t="s">
        <v>279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8" t="s">
        <v>260</v>
      </c>
      <c r="C8" s="298"/>
      <c r="D8" s="298"/>
      <c r="E8" s="298" t="s">
        <v>280</v>
      </c>
      <c r="F8" s="186"/>
    </row>
    <row r="9" spans="1:8" ht="12.75" customHeight="1">
      <c r="A9" s="179"/>
      <c r="B9" s="298"/>
      <c r="C9" s="298"/>
      <c r="D9" s="298"/>
      <c r="E9" s="298"/>
      <c r="F9" s="307" t="s">
        <v>291</v>
      </c>
      <c r="G9" s="308"/>
      <c r="H9" s="308"/>
    </row>
    <row r="10" spans="1:7" ht="52.5" customHeight="1">
      <c r="A10" s="179"/>
      <c r="B10" s="299" t="s">
        <v>261</v>
      </c>
      <c r="C10" s="300"/>
      <c r="D10" s="301"/>
      <c r="E10" s="197" t="s">
        <v>281</v>
      </c>
      <c r="F10" s="186"/>
      <c r="G10" s="202" t="s">
        <v>289</v>
      </c>
    </row>
    <row r="11" spans="1:6" ht="12.75" customHeight="1">
      <c r="A11" s="179"/>
      <c r="B11" s="277" t="s">
        <v>262</v>
      </c>
      <c r="C11" s="278"/>
      <c r="D11" s="279"/>
      <c r="E11" s="297" t="s">
        <v>282</v>
      </c>
      <c r="F11" s="186"/>
    </row>
    <row r="12" spans="1:6" ht="12.75" customHeight="1">
      <c r="A12" s="179"/>
      <c r="B12" s="280"/>
      <c r="C12" s="281"/>
      <c r="D12" s="282"/>
      <c r="E12" s="297"/>
      <c r="F12" s="186"/>
    </row>
    <row r="13" spans="1:8" ht="12.75" customHeight="1">
      <c r="A13" s="179"/>
      <c r="B13" s="280"/>
      <c r="C13" s="281"/>
      <c r="D13" s="282"/>
      <c r="E13" s="297"/>
      <c r="F13" s="291" t="s">
        <v>285</v>
      </c>
      <c r="G13" s="292"/>
      <c r="H13" s="292"/>
    </row>
    <row r="14" spans="1:8" ht="22.5" customHeight="1">
      <c r="A14" s="179"/>
      <c r="B14" s="283"/>
      <c r="C14" s="284"/>
      <c r="D14" s="285"/>
      <c r="E14" s="297"/>
      <c r="F14" s="291" t="s">
        <v>286</v>
      </c>
      <c r="G14" s="292"/>
      <c r="H14" s="292"/>
    </row>
    <row r="15" spans="1:8" ht="12.75" customHeight="1">
      <c r="A15" s="179"/>
      <c r="B15" s="277" t="s">
        <v>263</v>
      </c>
      <c r="C15" s="278"/>
      <c r="D15" s="279"/>
      <c r="E15" s="286" t="s">
        <v>283</v>
      </c>
      <c r="F15" s="291" t="s">
        <v>287</v>
      </c>
      <c r="G15" s="292"/>
      <c r="H15" s="292"/>
    </row>
    <row r="16" spans="1:8" ht="12.75" customHeight="1">
      <c r="A16" s="179"/>
      <c r="B16" s="280"/>
      <c r="C16" s="281"/>
      <c r="D16" s="282"/>
      <c r="E16" s="287"/>
      <c r="F16" s="291" t="s">
        <v>288</v>
      </c>
      <c r="G16" s="292"/>
      <c r="H16" s="292"/>
    </row>
    <row r="17" spans="1:8" ht="11.25" customHeight="1">
      <c r="A17" s="179"/>
      <c r="B17" s="283"/>
      <c r="C17" s="284"/>
      <c r="D17" s="285"/>
      <c r="E17" s="288"/>
      <c r="F17" s="291"/>
      <c r="G17" s="292"/>
      <c r="H17" s="292"/>
    </row>
    <row r="18" spans="1:8" ht="12.75">
      <c r="A18" s="180"/>
      <c r="B18" s="182"/>
      <c r="C18" s="182"/>
      <c r="D18" s="182"/>
      <c r="E18" s="198"/>
      <c r="F18" s="109"/>
      <c r="G18" s="109"/>
      <c r="H18" s="109"/>
    </row>
    <row r="19" spans="1:8" ht="12.75">
      <c r="A19" s="180"/>
      <c r="B19" s="183"/>
      <c r="C19" s="183"/>
      <c r="D19" s="183"/>
      <c r="E19" s="199"/>
      <c r="F19" s="109"/>
      <c r="G19" s="109"/>
      <c r="H19" s="109"/>
    </row>
    <row r="20" spans="1:8" ht="12.75">
      <c r="A20" s="180"/>
      <c r="B20" s="183"/>
      <c r="C20" s="183"/>
      <c r="D20" s="183"/>
      <c r="E20" s="199"/>
      <c r="F20" s="109"/>
      <c r="G20" s="109"/>
      <c r="H20" s="109"/>
    </row>
    <row r="21" spans="1:8" ht="12.75">
      <c r="A21" s="180"/>
      <c r="B21" s="183"/>
      <c r="C21" s="183"/>
      <c r="D21" s="183"/>
      <c r="E21" s="199"/>
      <c r="F21" s="109"/>
      <c r="G21" s="109"/>
      <c r="H21" s="109"/>
    </row>
    <row r="22" spans="1:8" ht="12.75">
      <c r="A22" s="180"/>
      <c r="B22" s="183"/>
      <c r="C22" s="183"/>
      <c r="D22" s="183"/>
      <c r="E22" s="199"/>
      <c r="F22" s="109"/>
      <c r="G22" s="109"/>
      <c r="H22" s="109"/>
    </row>
    <row r="23" spans="1:8" ht="12.75">
      <c r="A23" s="180"/>
      <c r="B23" s="183"/>
      <c r="C23" s="183"/>
      <c r="D23" s="183"/>
      <c r="E23" s="199"/>
      <c r="F23" s="109"/>
      <c r="G23" s="109"/>
      <c r="H23" s="109"/>
    </row>
    <row r="24" spans="1:8" ht="12.75">
      <c r="A24" s="180"/>
      <c r="B24" s="183"/>
      <c r="C24" s="183"/>
      <c r="D24" s="183"/>
      <c r="E24" s="199"/>
      <c r="F24" s="109"/>
      <c r="G24" s="109"/>
      <c r="H24" s="109"/>
    </row>
    <row r="25" spans="1:8" ht="12.75">
      <c r="A25" s="180"/>
      <c r="B25" s="183"/>
      <c r="C25" s="183"/>
      <c r="D25" s="183"/>
      <c r="E25" s="199"/>
      <c r="F25" s="109"/>
      <c r="G25" s="109"/>
      <c r="H25" s="109"/>
    </row>
    <row r="26" spans="1:8" ht="12.75">
      <c r="A26" s="180"/>
      <c r="B26" s="183"/>
      <c r="C26" s="183"/>
      <c r="D26" s="183"/>
      <c r="E26" s="199"/>
      <c r="F26" s="109"/>
      <c r="G26" s="109"/>
      <c r="H26" s="109"/>
    </row>
    <row r="27" spans="1:8" ht="12.75">
      <c r="A27" s="180"/>
      <c r="B27" s="183"/>
      <c r="C27" s="183"/>
      <c r="D27" s="183"/>
      <c r="E27" s="199"/>
      <c r="F27" s="109"/>
      <c r="G27" s="109"/>
      <c r="H27" s="109"/>
    </row>
    <row r="28" spans="1:8" ht="12.75">
      <c r="A28" s="180"/>
      <c r="B28" s="183"/>
      <c r="C28" s="183"/>
      <c r="D28" s="183"/>
      <c r="E28" s="199"/>
      <c r="F28" s="109"/>
      <c r="G28" s="109"/>
      <c r="H28" s="109"/>
    </row>
    <row r="29" spans="2:8" ht="12" customHeight="1">
      <c r="B29" s="181"/>
      <c r="C29" s="181"/>
      <c r="D29" s="181"/>
      <c r="E29" s="181"/>
      <c r="F29" s="181"/>
      <c r="G29" s="181"/>
      <c r="H29" s="181"/>
    </row>
    <row r="30" spans="1:9" ht="12.75" customHeight="1">
      <c r="A30" s="179"/>
      <c r="B30" s="185" t="s">
        <v>264</v>
      </c>
      <c r="C30" s="193"/>
      <c r="D30" s="188"/>
      <c r="E30" s="188"/>
      <c r="F30" s="188"/>
      <c r="G30" s="188"/>
      <c r="H30" s="203"/>
      <c r="I30" s="186"/>
    </row>
    <row r="31" spans="1:9" ht="12.75" customHeight="1">
      <c r="A31" s="179"/>
      <c r="B31" s="186"/>
      <c r="C31" s="180"/>
      <c r="D31" s="180"/>
      <c r="E31" s="180"/>
      <c r="F31" s="180"/>
      <c r="G31" s="180"/>
      <c r="H31" s="179"/>
      <c r="I31" s="186"/>
    </row>
    <row r="32" spans="1:9" ht="12.75" customHeight="1">
      <c r="A32" s="179"/>
      <c r="B32" s="273" t="s">
        <v>265</v>
      </c>
      <c r="C32" s="274"/>
      <c r="D32" s="275" t="s">
        <v>273</v>
      </c>
      <c r="E32" s="275"/>
      <c r="F32" s="275"/>
      <c r="G32" s="275"/>
      <c r="H32" s="276"/>
      <c r="I32" s="186"/>
    </row>
    <row r="33" spans="1:9" ht="12.75" customHeight="1">
      <c r="A33" s="179"/>
      <c r="B33" s="186"/>
      <c r="C33" s="180"/>
      <c r="D33" s="188"/>
      <c r="E33" s="188"/>
      <c r="F33" s="188"/>
      <c r="G33" s="188"/>
      <c r="H33" s="203"/>
      <c r="I33" s="186"/>
    </row>
    <row r="34" spans="1:9" ht="12.75" customHeight="1">
      <c r="A34" s="179"/>
      <c r="B34" s="186" t="s">
        <v>266</v>
      </c>
      <c r="C34" s="180"/>
      <c r="D34" s="302" t="s">
        <v>274</v>
      </c>
      <c r="E34" s="275"/>
      <c r="F34" s="275"/>
      <c r="G34" s="275"/>
      <c r="H34" s="276"/>
      <c r="I34" s="186"/>
    </row>
    <row r="35" spans="1:9" ht="12.75" customHeight="1">
      <c r="A35" s="179"/>
      <c r="B35" s="303" t="s">
        <v>267</v>
      </c>
      <c r="C35" s="275"/>
      <c r="D35" s="304"/>
      <c r="E35" s="304"/>
      <c r="F35" s="304"/>
      <c r="G35" s="304"/>
      <c r="H35" s="305"/>
      <c r="I35" s="186"/>
    </row>
    <row r="36" spans="1:9" ht="12.75" customHeight="1">
      <c r="A36" s="179"/>
      <c r="B36" s="306" t="s">
        <v>268</v>
      </c>
      <c r="C36" s="304"/>
      <c r="D36" s="304"/>
      <c r="E36" s="304"/>
      <c r="F36" s="304"/>
      <c r="G36" s="304"/>
      <c r="H36" s="305"/>
      <c r="I36" s="186"/>
    </row>
    <row r="37" spans="1:9" ht="12.75" customHeight="1">
      <c r="A37" s="179"/>
      <c r="B37" s="270" t="s">
        <v>269</v>
      </c>
      <c r="C37" s="271"/>
      <c r="D37" s="271"/>
      <c r="E37" s="271"/>
      <c r="F37" s="271"/>
      <c r="G37" s="271"/>
      <c r="H37" s="272"/>
      <c r="I37" s="186"/>
    </row>
    <row r="38" spans="1:9" ht="12.75" customHeight="1">
      <c r="A38" s="179"/>
      <c r="B38" s="273" t="s">
        <v>270</v>
      </c>
      <c r="C38" s="274"/>
      <c r="D38" s="274"/>
      <c r="E38" s="274"/>
      <c r="F38" s="274"/>
      <c r="G38" s="274"/>
      <c r="H38" s="293"/>
      <c r="I38" s="186"/>
    </row>
    <row r="39" spans="1:9" ht="12.75" customHeight="1">
      <c r="A39" s="179"/>
      <c r="B39" s="294"/>
      <c r="C39" s="295"/>
      <c r="D39" s="295"/>
      <c r="E39" s="295"/>
      <c r="F39" s="295"/>
      <c r="G39" s="295"/>
      <c r="H39" s="296"/>
      <c r="I39" s="186"/>
    </row>
    <row r="40" spans="1:9" ht="12.75" customHeight="1">
      <c r="A40" s="179"/>
      <c r="B40" s="270" t="s">
        <v>271</v>
      </c>
      <c r="C40" s="271"/>
      <c r="D40" s="271"/>
      <c r="E40" s="271"/>
      <c r="F40" s="271"/>
      <c r="G40" s="271"/>
      <c r="H40" s="272"/>
      <c r="I40" s="186"/>
    </row>
    <row r="41" spans="1:9" ht="12.75" customHeight="1">
      <c r="A41" s="179"/>
      <c r="B41" s="187"/>
      <c r="C41" s="181"/>
      <c r="D41" s="181"/>
      <c r="E41" s="181"/>
      <c r="F41" s="181"/>
      <c r="G41" s="181"/>
      <c r="H41" s="211"/>
      <c r="I41" s="186"/>
    </row>
    <row r="42" spans="2:8" ht="12.75" customHeight="1">
      <c r="B42" s="188"/>
      <c r="C42" s="188"/>
      <c r="D42" s="188"/>
      <c r="E42" s="188"/>
      <c r="F42" s="188"/>
      <c r="G42" s="188"/>
      <c r="H42" s="188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&amp;L4F174591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5" t="s">
        <v>275</v>
      </c>
    </row>
    <row r="3" spans="2:8" ht="18.75" customHeight="1">
      <c r="B3" s="290" t="s">
        <v>292</v>
      </c>
      <c r="C3" s="290"/>
      <c r="D3" s="290"/>
      <c r="E3" s="290"/>
      <c r="F3" s="290"/>
      <c r="G3" s="290"/>
      <c r="H3" s="290"/>
    </row>
    <row r="5" spans="4:8" ht="18.75" customHeight="1">
      <c r="D5" s="194" t="s">
        <v>272</v>
      </c>
      <c r="E5" s="289" t="s">
        <v>278</v>
      </c>
      <c r="F5" s="289"/>
      <c r="G5" s="289"/>
      <c r="H5" s="289"/>
    </row>
    <row r="6" spans="5:8" ht="12.75" customHeight="1">
      <c r="E6" s="196" t="s">
        <v>279</v>
      </c>
      <c r="F6" s="180"/>
      <c r="G6" s="180"/>
      <c r="H6" s="180"/>
    </row>
    <row r="7" spans="2:5" ht="12.75" customHeight="1">
      <c r="B7" s="181"/>
      <c r="C7" s="181"/>
      <c r="D7" s="181"/>
      <c r="E7" s="181"/>
    </row>
    <row r="8" spans="1:6" ht="12.75" customHeight="1">
      <c r="A8" s="179"/>
      <c r="B8" s="298" t="s">
        <v>260</v>
      </c>
      <c r="C8" s="298"/>
      <c r="D8" s="298"/>
      <c r="E8" s="298" t="s">
        <v>280</v>
      </c>
      <c r="F8" s="186"/>
    </row>
    <row r="9" spans="1:8" ht="12.75" customHeight="1">
      <c r="A9" s="179"/>
      <c r="B9" s="298"/>
      <c r="C9" s="298"/>
      <c r="D9" s="298"/>
      <c r="E9" s="298"/>
      <c r="F9" s="307" t="s">
        <v>293</v>
      </c>
      <c r="G9" s="308"/>
      <c r="H9" s="308"/>
    </row>
    <row r="10" spans="1:7" ht="53.25" customHeight="1">
      <c r="A10" s="179"/>
      <c r="B10" s="299" t="s">
        <v>261</v>
      </c>
      <c r="C10" s="300"/>
      <c r="D10" s="301"/>
      <c r="E10" s="197" t="s">
        <v>281</v>
      </c>
      <c r="F10" s="186"/>
      <c r="G10" s="202" t="s">
        <v>289</v>
      </c>
    </row>
    <row r="11" spans="1:6" ht="12.75" customHeight="1">
      <c r="A11" s="179"/>
      <c r="B11" s="277" t="s">
        <v>262</v>
      </c>
      <c r="C11" s="278"/>
      <c r="D11" s="279"/>
      <c r="E11" s="297" t="s">
        <v>282</v>
      </c>
      <c r="F11" s="186"/>
    </row>
    <row r="12" spans="1:6" ht="12.75" customHeight="1">
      <c r="A12" s="179"/>
      <c r="B12" s="280"/>
      <c r="C12" s="281"/>
      <c r="D12" s="282"/>
      <c r="E12" s="297"/>
      <c r="F12" s="186"/>
    </row>
    <row r="13" spans="1:8" ht="12.75" customHeight="1">
      <c r="A13" s="179"/>
      <c r="B13" s="280"/>
      <c r="C13" s="281"/>
      <c r="D13" s="282"/>
      <c r="E13" s="297"/>
      <c r="F13" s="291" t="s">
        <v>285</v>
      </c>
      <c r="G13" s="292"/>
      <c r="H13" s="292"/>
    </row>
    <row r="14" spans="1:8" ht="22.5" customHeight="1">
      <c r="A14" s="179"/>
      <c r="B14" s="283"/>
      <c r="C14" s="284"/>
      <c r="D14" s="285"/>
      <c r="E14" s="297"/>
      <c r="F14" s="291" t="s">
        <v>286</v>
      </c>
      <c r="G14" s="292"/>
      <c r="H14" s="292"/>
    </row>
    <row r="15" spans="1:8" ht="12.75" customHeight="1">
      <c r="A15" s="179"/>
      <c r="B15" s="277" t="s">
        <v>263</v>
      </c>
      <c r="C15" s="278"/>
      <c r="D15" s="279"/>
      <c r="E15" s="286" t="s">
        <v>283</v>
      </c>
      <c r="F15" s="291" t="s">
        <v>287</v>
      </c>
      <c r="G15" s="292"/>
      <c r="H15" s="292"/>
    </row>
    <row r="16" spans="1:8" ht="12.75" customHeight="1">
      <c r="A16" s="179"/>
      <c r="B16" s="280"/>
      <c r="C16" s="281"/>
      <c r="D16" s="282"/>
      <c r="E16" s="287"/>
      <c r="F16" s="291" t="s">
        <v>288</v>
      </c>
      <c r="G16" s="292"/>
      <c r="H16" s="292"/>
    </row>
    <row r="17" spans="1:8" ht="11.25" customHeight="1">
      <c r="A17" s="179"/>
      <c r="B17" s="283"/>
      <c r="C17" s="284"/>
      <c r="D17" s="285"/>
      <c r="E17" s="288"/>
      <c r="F17" s="291"/>
      <c r="G17" s="292"/>
      <c r="H17" s="292"/>
    </row>
    <row r="18" spans="1:8" ht="12.75">
      <c r="A18" s="180"/>
      <c r="B18" s="182"/>
      <c r="C18" s="182"/>
      <c r="D18" s="182"/>
      <c r="E18" s="198"/>
      <c r="F18" s="109"/>
      <c r="G18" s="109"/>
      <c r="H18" s="109"/>
    </row>
    <row r="19" spans="1:8" ht="12.75">
      <c r="A19" s="180"/>
      <c r="B19" s="183"/>
      <c r="C19" s="183"/>
      <c r="D19" s="183"/>
      <c r="E19" s="199"/>
      <c r="F19" s="109"/>
      <c r="G19" s="109"/>
      <c r="H19" s="109"/>
    </row>
    <row r="20" spans="1:8" ht="12.75">
      <c r="A20" s="180"/>
      <c r="B20" s="183"/>
      <c r="C20" s="183"/>
      <c r="D20" s="183"/>
      <c r="E20" s="199"/>
      <c r="F20" s="109"/>
      <c r="G20" s="109"/>
      <c r="H20" s="109"/>
    </row>
    <row r="21" spans="1:8" ht="12.75">
      <c r="A21" s="180"/>
      <c r="B21" s="183"/>
      <c r="C21" s="183"/>
      <c r="D21" s="183"/>
      <c r="E21" s="199"/>
      <c r="F21" s="109"/>
      <c r="G21" s="109"/>
      <c r="H21" s="109"/>
    </row>
    <row r="22" spans="1:8" ht="12.75">
      <c r="A22" s="180"/>
      <c r="B22" s="183"/>
      <c r="C22" s="183"/>
      <c r="D22" s="183"/>
      <c r="E22" s="199"/>
      <c r="F22" s="109"/>
      <c r="G22" s="109"/>
      <c r="H22" s="109"/>
    </row>
    <row r="23" spans="1:8" ht="12.75">
      <c r="A23" s="180"/>
      <c r="B23" s="183"/>
      <c r="C23" s="183"/>
      <c r="D23" s="183"/>
      <c r="E23" s="199"/>
      <c r="F23" s="109"/>
      <c r="G23" s="109"/>
      <c r="H23" s="109"/>
    </row>
    <row r="24" spans="1:8" ht="12.75">
      <c r="A24" s="180"/>
      <c r="B24" s="183"/>
      <c r="C24" s="183"/>
      <c r="D24" s="183"/>
      <c r="E24" s="199"/>
      <c r="F24" s="109"/>
      <c r="G24" s="109"/>
      <c r="H24" s="109"/>
    </row>
    <row r="25" spans="1:8" ht="12.75">
      <c r="A25" s="180"/>
      <c r="B25" s="183"/>
      <c r="C25" s="183"/>
      <c r="D25" s="183"/>
      <c r="E25" s="199"/>
      <c r="F25" s="109"/>
      <c r="G25" s="109"/>
      <c r="H25" s="109"/>
    </row>
    <row r="26" spans="1:8" ht="12.75">
      <c r="A26" s="180"/>
      <c r="B26" s="183"/>
      <c r="C26" s="183"/>
      <c r="D26" s="183"/>
      <c r="E26" s="199"/>
      <c r="F26" s="109"/>
      <c r="G26" s="109"/>
      <c r="H26" s="109"/>
    </row>
    <row r="27" spans="2:8" ht="12.75">
      <c r="B27" s="181"/>
      <c r="C27" s="181"/>
      <c r="D27" s="181"/>
      <c r="E27" s="181"/>
      <c r="F27" s="181"/>
      <c r="G27" s="181"/>
      <c r="H27" s="181"/>
    </row>
    <row r="28" spans="1:9" ht="12.75" customHeight="1">
      <c r="A28" s="179"/>
      <c r="B28" s="185" t="s">
        <v>264</v>
      </c>
      <c r="C28" s="193"/>
      <c r="D28" s="188"/>
      <c r="E28" s="188"/>
      <c r="F28" s="188"/>
      <c r="G28" s="188"/>
      <c r="H28" s="203"/>
      <c r="I28" s="186"/>
    </row>
    <row r="29" spans="1:9" ht="12.75" customHeight="1">
      <c r="A29" s="179"/>
      <c r="B29" s="186"/>
      <c r="C29" s="180"/>
      <c r="D29" s="180"/>
      <c r="E29" s="180"/>
      <c r="F29" s="180"/>
      <c r="G29" s="180"/>
      <c r="H29" s="179"/>
      <c r="I29" s="186"/>
    </row>
    <row r="30" spans="1:9" ht="12.75" customHeight="1">
      <c r="A30" s="179"/>
      <c r="B30" s="273" t="s">
        <v>265</v>
      </c>
      <c r="C30" s="274"/>
      <c r="D30" s="275" t="s">
        <v>273</v>
      </c>
      <c r="E30" s="275"/>
      <c r="F30" s="275"/>
      <c r="G30" s="275"/>
      <c r="H30" s="276"/>
      <c r="I30" s="186"/>
    </row>
    <row r="31" spans="1:9" ht="12.75" customHeight="1">
      <c r="A31" s="179"/>
      <c r="B31" s="186"/>
      <c r="C31" s="180"/>
      <c r="D31" s="188"/>
      <c r="E31" s="188"/>
      <c r="F31" s="188"/>
      <c r="G31" s="188"/>
      <c r="H31" s="203"/>
      <c r="I31" s="186"/>
    </row>
    <row r="32" spans="1:9" ht="12.75" customHeight="1">
      <c r="A32" s="179"/>
      <c r="B32" s="186" t="s">
        <v>266</v>
      </c>
      <c r="C32" s="180"/>
      <c r="D32" s="302" t="s">
        <v>274</v>
      </c>
      <c r="E32" s="275"/>
      <c r="F32" s="275"/>
      <c r="G32" s="275"/>
      <c r="H32" s="276"/>
      <c r="I32" s="186"/>
    </row>
    <row r="33" spans="1:9" ht="12.75" customHeight="1">
      <c r="A33" s="179"/>
      <c r="B33" s="303" t="s">
        <v>267</v>
      </c>
      <c r="C33" s="275"/>
      <c r="D33" s="304"/>
      <c r="E33" s="304"/>
      <c r="F33" s="304"/>
      <c r="G33" s="304"/>
      <c r="H33" s="305"/>
      <c r="I33" s="186"/>
    </row>
    <row r="34" spans="1:9" ht="12.75" customHeight="1">
      <c r="A34" s="179"/>
      <c r="B34" s="306" t="s">
        <v>268</v>
      </c>
      <c r="C34" s="304"/>
      <c r="D34" s="304"/>
      <c r="E34" s="304"/>
      <c r="F34" s="304"/>
      <c r="G34" s="304"/>
      <c r="H34" s="305"/>
      <c r="I34" s="186"/>
    </row>
    <row r="35" spans="1:9" ht="12.75" customHeight="1">
      <c r="A35" s="179"/>
      <c r="B35" s="270" t="s">
        <v>269</v>
      </c>
      <c r="C35" s="271"/>
      <c r="D35" s="271"/>
      <c r="E35" s="271"/>
      <c r="F35" s="271"/>
      <c r="G35" s="271"/>
      <c r="H35" s="272"/>
      <c r="I35" s="186"/>
    </row>
    <row r="36" spans="1:9" ht="12.75" customHeight="1">
      <c r="A36" s="179"/>
      <c r="B36" s="273" t="s">
        <v>270</v>
      </c>
      <c r="C36" s="274"/>
      <c r="D36" s="274"/>
      <c r="E36" s="274"/>
      <c r="F36" s="274"/>
      <c r="G36" s="274"/>
      <c r="H36" s="293"/>
      <c r="I36" s="186"/>
    </row>
    <row r="37" spans="1:9" ht="12.75" customHeight="1">
      <c r="A37" s="179"/>
      <c r="B37" s="294"/>
      <c r="C37" s="295"/>
      <c r="D37" s="295"/>
      <c r="E37" s="295"/>
      <c r="F37" s="295"/>
      <c r="G37" s="295"/>
      <c r="H37" s="296"/>
      <c r="I37" s="186"/>
    </row>
    <row r="38" spans="1:9" ht="12.75" customHeight="1">
      <c r="A38" s="179"/>
      <c r="B38" s="270" t="s">
        <v>271</v>
      </c>
      <c r="C38" s="271"/>
      <c r="D38" s="271"/>
      <c r="E38" s="271"/>
      <c r="F38" s="271"/>
      <c r="G38" s="271"/>
      <c r="H38" s="272"/>
      <c r="I38" s="186"/>
    </row>
    <row r="39" spans="1:9" ht="12.75" customHeight="1">
      <c r="A39" s="179"/>
      <c r="B39" s="187"/>
      <c r="C39" s="181"/>
      <c r="D39" s="181"/>
      <c r="E39" s="181"/>
      <c r="F39" s="181"/>
      <c r="G39" s="181"/>
      <c r="H39" s="211"/>
      <c r="I39" s="186"/>
    </row>
    <row r="40" spans="2:8" ht="12.75" customHeight="1">
      <c r="B40" s="188"/>
      <c r="C40" s="188"/>
      <c r="D40" s="188"/>
      <c r="E40" s="188"/>
      <c r="F40" s="188"/>
      <c r="G40" s="188"/>
      <c r="H40" s="188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&amp;L4F174591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2014-08-11T09:44:51Z</cp:lastPrinted>
  <dcterms:modified xsi:type="dcterms:W3CDTF">2014-08-11T09:45:18Z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6-8_511_2.14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4F174591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